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6"/>
  <workbookPr updateLinks="never" codeName="ThisWorkbook" defaultThemeVersion="124226"/>
  <bookViews>
    <workbookView xWindow="1425" yWindow="330" windowWidth="14715" windowHeight="5715" tabRatio="829" activeTab="4"/>
  </bookViews>
  <sheets>
    <sheet name="TK" sheetId="121" r:id="rId1"/>
    <sheet name="CĐKT" sheetId="114" r:id="rId2"/>
    <sheet name="KQKD" sheetId="115" r:id="rId3"/>
    <sheet name="LCTT" sheetId="116" r:id="rId4"/>
    <sheet name="Thuyet minh" sheetId="120" r:id="rId5"/>
    <sheet name="TSCDHH" sheetId="119" r:id="rId6"/>
    <sheet name="10000000" sheetId="89" state="veryHidden" r:id="rId7"/>
  </sheets>
  <externalReferences>
    <externalReference r:id="rId8"/>
    <externalReference r:id="rId9"/>
    <externalReference r:id="rId10"/>
    <externalReference r:id="rId11"/>
  </externalReferences>
  <definedNames>
    <definedName name="_BG1" localSheetId="4">#REF!</definedName>
    <definedName name="_BG1" localSheetId="0">#REF!</definedName>
    <definedName name="_BG1" localSheetId="5">#REF!</definedName>
    <definedName name="_BG1">#REF!</definedName>
    <definedName name="_CT250" localSheetId="4">'[1]dongia (2)'!#REF!</definedName>
    <definedName name="_CT250" localSheetId="0">'[1]dongia (2)'!#REF!</definedName>
    <definedName name="_CT250" localSheetId="5">'[1]dongia (2)'!#REF!</definedName>
    <definedName name="_CT250">'[1]dongia (2)'!#REF!</definedName>
    <definedName name="_xlnm._FilterDatabase" localSheetId="4" hidden="1">'Thuyet minh'!$AL$176:$AL$1056</definedName>
    <definedName name="_xlnm._FilterDatabase" localSheetId="5" hidden="1">TSCDHH!$R$8:$R$39</definedName>
    <definedName name="_Order1" hidden="1">255</definedName>
    <definedName name="_Order2" hidden="1">255</definedName>
    <definedName name="_S1" localSheetId="4">{"Book1"}</definedName>
    <definedName name="_S1" localSheetId="0">{"Book1"}</definedName>
    <definedName name="_S1" localSheetId="5">{"Book1"}</definedName>
    <definedName name="_S1">{"Book1"}</definedName>
    <definedName name="AS2DocOpenMode" hidden="1">"AS2DocumentEdit"</definedName>
    <definedName name="CT_LCGT" localSheetId="4">OFFSET([2]CT_LCGT!$D$4,1,0,COUNTA([2]CT_LCGT!$A$1:$A$65536)-COUNTA([2]CT_LCGT!$A$1:$A$4),4)</definedName>
    <definedName name="CT_LCGT" localSheetId="0">OFFSET([3]CT_LCGT!$D$4,1,0,COUNTA([3]CT_LCGT!$A$1:$A$65536)-COUNTA([3]CT_LCGT!$A$1:$A$4),4)</definedName>
    <definedName name="CT_LCGT" localSheetId="5">OFFSET([2]CT_LCGT!$D$4,1,0,COUNTA([2]CT_LCGT!$A$1:$A$65536)-COUNTA([2]CT_LCGT!$A$1:$A$4),4)</definedName>
    <definedName name="CT_LCGT">OFFSET([2]CT_LCGT!$D$4,1,0,COUNTA([2]CT_LCGT!$A$1:$A$65536)-COUNTA([2]CT_LCGT!$A$1:$A$4),4)</definedName>
    <definedName name="CT_LCTT" localSheetId="4">[2]CT_LCTT!$AK$1:$BE$2</definedName>
    <definedName name="CT_LCTT" localSheetId="0">[3]CT_LCTT!$AK$1:$BE$2</definedName>
    <definedName name="CT_LCTT" localSheetId="5">[2]CT_LCTT!$AK$1:$BE$2</definedName>
    <definedName name="CT_LCTT">[2]CT_LCTT!$AK$1:$BE$2</definedName>
    <definedName name="CT_TMinh" localSheetId="4">[2]TM_ChenhLechCT!$B$9</definedName>
    <definedName name="CT_TMinh" localSheetId="0">[3]TM_ChenhLechCT!$B$9</definedName>
    <definedName name="CT_TMinh" localSheetId="5">[2]TM_ChenhLechCT!$B$9</definedName>
    <definedName name="CT_TMinh">[2]TM_ChenhLechCT!$B$9</definedName>
    <definedName name="Data" localSheetId="4">INDIRECT([2]Du_lieu!$I$1)</definedName>
    <definedName name="Data" localSheetId="0">INDIRECT([3]Du_lieu!$I$1)</definedName>
    <definedName name="Data" localSheetId="5">INDIRECT([2]Du_lieu!$I$1)</definedName>
    <definedName name="Data">INDIRECT([2]Du_lieu!$I$1)</definedName>
    <definedName name="Dem_TMCode" localSheetId="4">COUNTA(OFFSET([2]DM!$N$3,0,IF(ISNA(MATCH([2]Dieu_chinh!XFD1,'Thuyet minh'!TDe_TMCode,0)),0,MATCH([2]Dieu_chinh!XFD1,'Thuyet minh'!TDe_TMCode,0)),50,1))</definedName>
    <definedName name="Dem_TMCode" localSheetId="0">COUNTA(OFFSET([3]DM!$N$3,0,IF(ISNA(MATCH([3]Dieu_chinh!XFD1,TK!TDe_TMCode,0)),0,MATCH([3]Dieu_chinh!XFD1,TK!TDe_TMCode,0)),50,1))</definedName>
    <definedName name="Dem_TMCode" localSheetId="5">COUNTA(OFFSET([2]DM!$N$3,0,IF(ISNA(MATCH([2]Dieu_chinh!XFD1,TSCDHH!TDe_TMCode,0)),0,MATCH([2]Dieu_chinh!XFD1,TSCDHH!TDe_TMCode,0)),50,1))</definedName>
    <definedName name="Dem_TMCode">COUNTA(OFFSET([2]DM!$N$3,0,IF(ISNA(MATCH([2]Dieu_chinh!XFD1,TDe_TMCode,0)),0,MATCH([2]Dieu_chinh!XFD1,TDe_TMCode,0)),50,1))</definedName>
    <definedName name="DM_ChiTieu" localSheetId="4">[2]DM!$H$3:$I$111</definedName>
    <definedName name="DM_ChiTieu" localSheetId="0">[3]DM!$H$3:$I$111</definedName>
    <definedName name="DM_ChiTieu" localSheetId="5">[2]DM!$H$3:$I$111</definedName>
    <definedName name="DM_ChiTieu">[2]DM!$H$3:$I$111</definedName>
    <definedName name="DM_MaTK" localSheetId="4">OFFSET([2]DM!$D$2,1,0,IF(COUNTA([2]DM!$D$3:$D$1000)=0,1,COUNTA([2]DM!$D$3:$D$1000)),1)</definedName>
    <definedName name="DM_MaTK" localSheetId="0">OFFSET([3]DM!$D$2,1,0,IF(COUNTA([3]DM!$D$3:$D$1000)=0,1,COUNTA([3]DM!$D$3:$D$1000)),1)</definedName>
    <definedName name="DM_MaTK" localSheetId="5">OFFSET([2]DM!$D$2,1,0,IF(COUNTA([2]DM!$D$3:$D$1000)=0,1,COUNTA([2]DM!$D$3:$D$1000)),1)</definedName>
    <definedName name="DM_MaTK">OFFSET([2]DM!$D$2,1,0,IF(COUNTA([2]DM!$D$3:$D$1000)=0,1,COUNTA([2]DM!$D$3:$D$1000)),1)</definedName>
    <definedName name="DM_TK" localSheetId="4">OFFSET([2]Danh_muc!$A$5,1,0,COUNTA([2]Danh_muc!$B$6:$B$500),6)</definedName>
    <definedName name="DM_TK" localSheetId="0">OFFSET([3]Danh_muc!$A$5,1,0,COUNTA([3]Danh_muc!$B$6:$B$500),6)</definedName>
    <definedName name="DM_TK" localSheetId="5">OFFSET([2]Danh_muc!$A$5,1,0,COUNTA([2]Danh_muc!$B$6:$B$500),6)</definedName>
    <definedName name="DM_TK">OFFSET([2]Danh_muc!$A$5,1,0,COUNTA([2]Danh_muc!$B$6:$B$500),6)</definedName>
    <definedName name="DM_TK2" localSheetId="4">OFFSET([2]Danh_muc!$B$5,1,0,COUNTA([2]Danh_muc!$B$6:$B$500),5)</definedName>
    <definedName name="DM_TK2" localSheetId="0">OFFSET([3]Danh_muc!$B$5,1,0,COUNTA([3]Danh_muc!$B$6:$B$500),5)</definedName>
    <definedName name="DM_TK2" localSheetId="5">OFFSET([2]Danh_muc!$B$5,1,0,COUNTA([2]Danh_muc!$B$6:$B$500),5)</definedName>
    <definedName name="DM_TK2">OFFSET([2]Danh_muc!$B$5,1,0,COUNTA([2]Danh_muc!$B$6:$B$500),5)</definedName>
    <definedName name="DM_TMCode" localSheetId="4">OFFSET([2]DM!$N$3,0,IF(ISNA(MATCH([2]Dieu_chinh!XFD1,'Thuyet minh'!TDe_TMCode,0)),0,MATCH([2]Dieu_chinh!XFD1,'Thuyet minh'!TDe_TMCode,0)),'Thuyet minh'!Dem_TMCode,1)</definedName>
    <definedName name="DM_TMCode" localSheetId="0">OFFSET([3]DM!$N$3,0,IF(ISNA(MATCH([3]Dieu_chinh!XFD1,TK!TDe_TMCode,0)),0,MATCH([3]Dieu_chinh!XFD1,TK!TDe_TMCode,0)),TK!Dem_TMCode,1)</definedName>
    <definedName name="DM_TMCode" localSheetId="5">OFFSET([2]DM!$N$3,0,IF(ISNA(MATCH([2]Dieu_chinh!XFD1,TSCDHH!TDe_TMCode,0)),0,MATCH([2]Dieu_chinh!XFD1,TSCDHH!TDe_TMCode,0)),TSCDHH!Dem_TMCode,1)</definedName>
    <definedName name="DM_TMCode">OFFSET([2]DM!$N$3,0,IF(ISNA(MATCH([2]Dieu_chinh!XFD1,TDe_TMCode,0)),0,MATCH([2]Dieu_chinh!XFD1,TDe_TMCode,0)),Dem_TMCode,1)</definedName>
    <definedName name="DM_TMCode_TSCDHH" localSheetId="4">OFFSET([2]DM!$O$2,1,0,IF(COUNTA([2]DM!$O$3:$O$33)=0,1,COUNTA([2]DM!$D$3:$O$33)),1)</definedName>
    <definedName name="DM_TMCode_TSCDHH" localSheetId="0">OFFSET([3]DM!$O$2,1,0,IF(COUNTA([3]DM!$O$3:$O$33)=0,1,COUNTA([3]DM!$D$3:$O$33)),1)</definedName>
    <definedName name="DM_TMCode_TSCDHH" localSheetId="5">OFFSET([2]DM!$O$2,1,0,IF(COUNTA([2]DM!$O$3:$O$33)=0,1,COUNTA([2]DM!$D$3:$O$33)),1)</definedName>
    <definedName name="DM_TMCode_TSCDHH">OFFSET([2]DM!$O$2,1,0,IF(COUNTA([2]DM!$O$3:$O$33)=0,1,COUNTA([2]DM!$D$3:$O$33)),1)</definedName>
    <definedName name="DM_TMCode_TSCDTTC" localSheetId="4">OFFSET([2]DM!$AA$2,1,0,IF(COUNTA([2]DM!$AA$3:$AA$33)=0,1,COUNTA([2]DM!$AA$3:$AA$33)),1)</definedName>
    <definedName name="DM_TMCode_TSCDTTC" localSheetId="0">OFFSET([3]DM!$AA$2,1,0,IF(COUNTA([3]DM!$AA$3:$AA$33)=0,1,COUNTA([3]DM!$AA$3:$AA$33)),1)</definedName>
    <definedName name="DM_TMCode_TSCDTTC" localSheetId="5">OFFSET([2]DM!$AA$2,1,0,IF(COUNTA([2]DM!$AA$3:$AA$33)=0,1,COUNTA([2]DM!$AA$3:$AA$33)),1)</definedName>
    <definedName name="DM_TMCode_TSCDTTC">OFFSET([2]DM!$AA$2,1,0,IF(COUNTA([2]DM!$AA$3:$AA$33)=0,1,COUNTA([2]DM!$AA$3:$AA$33)),1)</definedName>
    <definedName name="DM_TMCode_TSCDVH" localSheetId="4">OFFSET([2]DM!$AM$2,1,0,IF(COUNTA([2]DM!$AM$3:$AM$33)=0,1,COUNTA([2]DM!$AM$3:$AM$33)),1)</definedName>
    <definedName name="DM_TMCode_TSCDVH" localSheetId="0">OFFSET([3]DM!$AM$2,1,0,IF(COUNTA([3]DM!$AM$3:$AM$33)=0,1,COUNTA([3]DM!$AM$3:$AM$33)),1)</definedName>
    <definedName name="DM_TMCode_TSCDVH" localSheetId="5">OFFSET([2]DM!$AM$2,1,0,IF(COUNTA([2]DM!$AM$3:$AM$33)=0,1,COUNTA([2]DM!$AM$3:$AM$33)),1)</definedName>
    <definedName name="DM_TMCode_TSCDVH">OFFSET([2]DM!$AM$2,1,0,IF(COUNTA([2]DM!$AM$3:$AM$33)=0,1,COUNTA([2]DM!$AM$3:$AM$33)),1)</definedName>
    <definedName name="DM_TMCode_VCSH" localSheetId="4">OFFSET([2]DM!$BA$2,1,0,IF(COUNTA([2]DM!$BA$3:$BA$33)=0,1,COUNTA([2]DM!$BA$3:$BA$33)),1)</definedName>
    <definedName name="DM_TMCode_VCSH" localSheetId="0">OFFSET([3]DM!$BA$2,1,0,IF(COUNTA([3]DM!$BA$3:$BA$33)=0,1,COUNTA([3]DM!$BA$3:$BA$33)),1)</definedName>
    <definedName name="DM_TMCode_VCSH" localSheetId="5">OFFSET([2]DM!$BA$2,1,0,IF(COUNTA([2]DM!$BA$3:$BA$33)=0,1,COUNTA([2]DM!$BA$3:$BA$33)),1)</definedName>
    <definedName name="DM_TMCode_VCSH">OFFSET([2]DM!$BA$2,1,0,IF(COUNTA([2]DM!$BA$3:$BA$33)=0,1,COUNTA([2]DM!$BA$3:$BA$33)),1)</definedName>
    <definedName name="f_Cap" localSheetId="4">IF(ISBLANK('Thuyet minh'!CT_TMinh),0,IF('Thuyet minh'!CT_TMinh="270",4,IF('Thuyet minh'!CT_TMinh="440",5,IF(RIGHT('Thuyet minh'!CT_TMinh,2)="00",1,IF(RIGHT('Thuyet minh'!CT_TMinh,1)="0",2,3)))))</definedName>
    <definedName name="f_Cap" localSheetId="0">IF(ISBLANK(TK!CT_TMinh),0,IF(TK!CT_TMinh="270",4,IF(TK!CT_TMinh="440",5,IF(RIGHT(TK!CT_TMinh,2)="00",1,IF(RIGHT(TK!CT_TMinh,1)="0",2,3)))))</definedName>
    <definedName name="f_Cap" localSheetId="5">IF(ISBLANK(TSCDHH!CT_TMinh),0,IF(TSCDHH!CT_TMinh="270",4,IF(TSCDHH!CT_TMinh="440",5,IF(RIGHT(TSCDHH!CT_TMinh,2)="00",1,IF(RIGHT(TSCDHH!CT_TMinh,1)="0",2,3)))))</definedName>
    <definedName name="f_Cap">IF(ISBLANK(CT_TMinh),0,IF(CT_TMinh="270",4,IF(CT_TMinh="440",5,IF(RIGHT(CT_TMinh,2)="00",1,IF(RIGHT(CT_TMinh,1)="0",2,3)))))</definedName>
    <definedName name="fml_CDKT_NN_DcCo" localSheetId="4">SUMIF('Thuyet minh'!NN_CDCo,[2]Tong_hop!$B1,'Thuyet minh'!NN_SoDieuChinh)</definedName>
    <definedName name="fml_CDKT_NN_DcCo" localSheetId="0">SUMIF(TK!NN_CDCo,[3]Tong_hop!$B1,TK!NN_SoDieuChinh)</definedName>
    <definedName name="fml_CDKT_NN_DcCo" localSheetId="5">SUMIF(TSCDHH!NN_CDCo,[2]Tong_hop!$B1,TSCDHH!NN_SoDieuChinh)</definedName>
    <definedName name="fml_CDKT_NN_DcCo">SUMIF(NN_CDCo,[2]Tong_hop!$B1,NN_SoDieuChinh)</definedName>
    <definedName name="fml_CDKT_NN_DcNo" localSheetId="4">SUMIF('Thuyet minh'!NN_CDNo,[2]Tong_hop!$B1,'Thuyet minh'!NN_SoDieuChinh)</definedName>
    <definedName name="fml_CDKT_NN_DcNo" localSheetId="0">SUMIF(TK!NN_CDNo,[3]Tong_hop!$B1,TK!NN_SoDieuChinh)</definedName>
    <definedName name="fml_CDKT_NN_DcNo" localSheetId="5">SUMIF(TSCDHH!NN_CDNo,[2]Tong_hop!$B1,TSCDHH!NN_SoDieuChinh)</definedName>
    <definedName name="fml_CDKT_NN_DcNo">SUMIF(NN_CDNo,[2]Tong_hop!$B1,NN_SoDieuChinh)</definedName>
    <definedName name="fml_CDKT_NT_DcCo" localSheetId="4">SUMIF('Thuyet minh'!NT_CDCo,[2]Tong_hop!$B1,'Thuyet minh'!NT_SoDieuChinh)</definedName>
    <definedName name="fml_CDKT_NT_DcCo" localSheetId="0">SUMIF(TK!NT_CDCo,[3]Tong_hop!$B1,TK!NT_SoDieuChinh)</definedName>
    <definedName name="fml_CDKT_NT_DcCo" localSheetId="5">SUMIF(TSCDHH!NT_CDCo,[2]Tong_hop!$B1,TSCDHH!NT_SoDieuChinh)</definedName>
    <definedName name="fml_CDKT_NT_DcCo">SUMIF(NT_CDCo,[2]Tong_hop!$B1,NT_SoDieuChinh)</definedName>
    <definedName name="fml_CDKT_NT_DcNo" localSheetId="4">SUMIF('Thuyet minh'!NT_CDNo,[2]Tong_hop!$B1,'Thuyet minh'!NT_SoDieuChinh)</definedName>
    <definedName name="fml_CDKT_NT_DcNo" localSheetId="0">SUMIF(TK!NT_CDNo,[3]Tong_hop!$B1,TK!NT_SoDieuChinh)</definedName>
    <definedName name="fml_CDKT_NT_DcNo" localSheetId="5">SUMIF(TSCDHH!NT_CDNo,[2]Tong_hop!$B1,TSCDHH!NT_SoDieuChinh)</definedName>
    <definedName name="fml_CDKT_NT_DcNo">SUMIF(NT_CDNo,[2]Tong_hop!$B1,NT_SoDieuChinh)</definedName>
    <definedName name="fml_ChuoiDK" localSheetId="4">IF(ISERROR(FIND("*",[2]CT_LCTT!XFB1&amp;"-"&amp;[2]CT_LCTT!XFC1)),[2]CT_LCTT!XFB1&amp;"-"&amp;[2]CT_LCTT!XFC1,REPLACE([2]CT_LCTT!XFB1&amp;"-"&amp;[2]CT_LCTT!XFC1,FIND("*",[2]CT_LCTT!XFB1&amp;"-"&amp;[2]CT_LCTT!XFC1),1,""))</definedName>
    <definedName name="fml_ChuoiDK" localSheetId="0">IF(ISERROR(FIND("*",[3]CT_LCTT!XFB1&amp;"-"&amp;[3]CT_LCTT!XFC1)),[3]CT_LCTT!XFB1&amp;"-"&amp;[3]CT_LCTT!XFC1,REPLACE([3]CT_LCTT!XFB1&amp;"-"&amp;[3]CT_LCTT!XFC1,FIND("*",[3]CT_LCTT!XFB1&amp;"-"&amp;[3]CT_LCTT!XFC1),1,""))</definedName>
    <definedName name="fml_ChuoiDK" localSheetId="5">IF(ISERROR(FIND("*",[2]CT_LCTT!XFB1&amp;"-"&amp;[2]CT_LCTT!XFC1)),[2]CT_LCTT!XFB1&amp;"-"&amp;[2]CT_LCTT!XFC1,REPLACE([2]CT_LCTT!XFB1&amp;"-"&amp;[2]CT_LCTT!XFC1,FIND("*",[2]CT_LCTT!XFB1&amp;"-"&amp;[2]CT_LCTT!XFC1),1,""))</definedName>
    <definedName name="fml_ChuoiDK">IF(ISERROR(FIND("*",[2]CT_LCTT!XFB1&amp;"-"&amp;[2]CT_LCTT!XFC1)),[2]CT_LCTT!XFB1&amp;"-"&amp;[2]CT_LCTT!XFC1,REPLACE([2]CT_LCTT!XFB1&amp;"-"&amp;[2]CT_LCTT!XFC1,FIND("*",[2]CT_LCTT!XFB1&amp;"-"&amp;[2]CT_LCTT!XFC1),1,""))</definedName>
    <definedName name="fml_DoRongCT" localSheetId="4">LEN('Thuyet minh'!CT_TMinh)</definedName>
    <definedName name="fml_DoRongCT" localSheetId="0">LEN(TK!CT_TMinh)</definedName>
    <definedName name="fml_DoRongCT" localSheetId="5">LEN(TSCDHH!CT_TMinh)</definedName>
    <definedName name="fml_DoRongCT">LEN(CT_TMinh)</definedName>
    <definedName name="fml_KQKD_NN_DcCo" localSheetId="4">SUMIF('Thuyet minh'!NN_KQCo,[2]Tong_hop!$B1,'Thuyet minh'!NN_SoDieuChinh)</definedName>
    <definedName name="fml_KQKD_NN_DcCo" localSheetId="0">SUMIF(TK!NN_KQCo,[3]Tong_hop!$B1,TK!NN_SoDieuChinh)</definedName>
    <definedName name="fml_KQKD_NN_DcCo" localSheetId="5">SUMIF(TSCDHH!NN_KQCo,[2]Tong_hop!$B1,TSCDHH!NN_SoDieuChinh)</definedName>
    <definedName name="fml_KQKD_NN_DcCo">SUMIF(NN_KQCo,[2]Tong_hop!$B1,NN_SoDieuChinh)</definedName>
    <definedName name="fml_KQKD_NN_DcNo" localSheetId="4">SUMIF('Thuyet minh'!NN_KQNo,[2]Tong_hop!$B1,'Thuyet minh'!NN_SoDieuChinh)</definedName>
    <definedName name="fml_KQKD_NN_DcNo" localSheetId="0">SUMIF(TK!NN_KQNo,[3]Tong_hop!$B1,TK!NN_SoDieuChinh)</definedName>
    <definedName name="fml_KQKD_NN_DcNo" localSheetId="5">SUMIF(TSCDHH!NN_KQNo,[2]Tong_hop!$B1,TSCDHH!NN_SoDieuChinh)</definedName>
    <definedName name="fml_KQKD_NN_DcNo">SUMIF(NN_KQNo,[2]Tong_hop!$B1,NN_SoDieuChinh)</definedName>
    <definedName name="fml_KQKD_NT_DcCo" localSheetId="4">SUMIF('Thuyet minh'!NT_KQCo,[2]Tong_hop!$B1,'Thuyet minh'!NT_SoDieuChinh)</definedName>
    <definedName name="fml_KQKD_NT_DcCo" localSheetId="0">SUMIF(TK!NT_KQCo,[3]Tong_hop!$B1,TK!NT_SoDieuChinh)</definedName>
    <definedName name="fml_KQKD_NT_DcCo" localSheetId="5">SUMIF(TSCDHH!NT_KQCo,[2]Tong_hop!$B1,TSCDHH!NT_SoDieuChinh)</definedName>
    <definedName name="fml_KQKD_NT_DcCo">SUMIF(NT_KQCo,[2]Tong_hop!$B1,NT_SoDieuChinh)</definedName>
    <definedName name="fml_KQKD_NT_DcNo" localSheetId="4">SUMIF('Thuyet minh'!NT_KQNo,[2]Tong_hop!$B1,'Thuyet minh'!NT_SoDieuChinh)</definedName>
    <definedName name="fml_KQKD_NT_DcNo" localSheetId="0">SUMIF(TK!NT_KQNo,[3]Tong_hop!$B1,TK!NT_SoDieuChinh)</definedName>
    <definedName name="fml_KQKD_NT_DcNo" localSheetId="5">SUMIF(TSCDHH!NT_KQNo,[2]Tong_hop!$B1,TSCDHH!NT_SoDieuChinh)</definedName>
    <definedName name="fml_KQKD_NT_DcNo">SUMIF(NT_KQNo,[2]Tong_hop!$B1,NT_SoDieuChinh)</definedName>
    <definedName name="fml_LCGT_KN" localSheetId="4">IF(ISBLANK([2]Bao_cao!$A1),0,IF(ISERROR(VLOOKUP([2]Bao_cao!$A1,'Thuyet minh'!CT_LCGT,4,0)),0,VLOOKUP([2]Bao_cao!$A1,'Thuyet minh'!CT_LCGT,4,0)))</definedName>
    <definedName name="fml_LCGT_KN" localSheetId="0">IF(ISBLANK([3]Bao_cao!$A1),0,IF(ISERROR(VLOOKUP([3]Bao_cao!$A1,TK!CT_LCGT,4,0)),0,VLOOKUP([3]Bao_cao!$A1,TK!CT_LCGT,4,0)))</definedName>
    <definedName name="fml_LCGT_KN" localSheetId="5">IF(ISBLANK([2]Bao_cao!$A1),0,IF(ISERROR(VLOOKUP([2]Bao_cao!$A1,TSCDHH!CT_LCGT,4,0)),0,VLOOKUP([2]Bao_cao!$A1,TSCDHH!CT_LCGT,4,0)))</definedName>
    <definedName name="fml_LCGT_KN">IF(ISBLANK([2]Bao_cao!$A1),0,IF(ISERROR(VLOOKUP([2]Bao_cao!$A1,CT_LCGT,4,0)),0,VLOOKUP([2]Bao_cao!$A1,CT_LCGT,4,0)))</definedName>
    <definedName name="fml_LCTT_KN" localSheetId="4">IF(ISBLANK([2]Bao_cao!$A1),0,IF(ISNA(HLOOKUP([2]Bao_cao!$A1,'Thuyet minh'!CT_LCTT,2,0)),0,HLOOKUP([2]Bao_cao!$A1,'Thuyet minh'!CT_LCTT,2,0)))</definedName>
    <definedName name="fml_LCTT_KN" localSheetId="0">IF(ISBLANK([3]Bao_cao!$A1),0,IF(ISNA(HLOOKUP([3]Bao_cao!$A1,TK!CT_LCTT,2,0)),0,HLOOKUP([3]Bao_cao!$A1,TK!CT_LCTT,2,0)))</definedName>
    <definedName name="fml_LCTT_KN" localSheetId="5">IF(ISBLANK([2]Bao_cao!$A1),0,IF(ISNA(HLOOKUP([2]Bao_cao!$A1,TSCDHH!CT_LCTT,2,0)),0,HLOOKUP([2]Bao_cao!$A1,TSCDHH!CT_LCTT,2,0)))</definedName>
    <definedName name="fml_LCTT_KN">IF(ISBLANK([2]Bao_cao!$A1),0,IF(ISNA(HLOOKUP([2]Bao_cao!$A1,CT_LCTT,2,0)),0,HLOOKUP([2]Bao_cao!$A1,CT_LCTT,2,0)))</definedName>
    <definedName name="fml_SaiSotKDC_TK" localSheetId="4">IF(ISBLANK([2]Phan_bo!$C1),0,'Thuyet minh'!fml_SaiSotKDC_TK1+'Thuyet minh'!fml_SaiSotKDC_TK2)</definedName>
    <definedName name="fml_SaiSotKDC_TK" localSheetId="0">IF(ISBLANK([3]Phan_bo!$C1),0,TK!fml_SaiSotKDC_TK1+TK!fml_SaiSotKDC_TK2)</definedName>
    <definedName name="fml_SaiSotKDC_TK" localSheetId="5">IF(ISBLANK([2]Phan_bo!$C1),0,TSCDHH!fml_SaiSotKDC_TK1+TSCDHH!fml_SaiSotKDC_TK2)</definedName>
    <definedName name="fml_SaiSotKDC_TK">IF(ISBLANK([2]Phan_bo!$C1),0,fml_SaiSotKDC_TK1+fml_SaiSotKDC_TK2)</definedName>
    <definedName name="fml_SaiSotKDC_TK1" localSheetId="4">ABS(SUMPRODUCT(--('Thuyet minh'!NN_YKienKH='Thuyet minh'!Refuse),--('Thuyet minh'!NN_LoaiButToan="BTDC"),--(LEFT('Thuyet minh'!NN_DCNo,LEN([2]Phan_bo!$C1))=[2]Phan_bo!$C1),'Thuyet minh'!NN_SoDieuChinh))</definedName>
    <definedName name="fml_SaiSotKDC_TK1" localSheetId="0">ABS(SUMPRODUCT(--(TK!NN_YKienKH=TK!Refuse),--(TK!NN_LoaiButToan="BTDC"),--(LEFT(TK!NN_DCNo,LEN([3]Phan_bo!$C1))=[3]Phan_bo!$C1),TK!NN_SoDieuChinh))</definedName>
    <definedName name="fml_SaiSotKDC_TK1" localSheetId="5">ABS(SUMPRODUCT(--(TSCDHH!NN_YKienKH=TSCDHH!Refuse),--(TSCDHH!NN_LoaiButToan="BTDC"),--(LEFT(TSCDHH!NN_DCNo,LEN([2]Phan_bo!$C1))=[2]Phan_bo!$C1),TSCDHH!NN_SoDieuChinh))</definedName>
    <definedName name="fml_SaiSotKDC_TK1">ABS(SUMPRODUCT(--(NN_YKienKH=Refuse),--(NN_LoaiButToan="BTDC"),--(LEFT(NN_DCNo,LEN([2]Phan_bo!$C1))=[2]Phan_bo!$C1),NN_SoDieuChinh))</definedName>
    <definedName name="fml_SaiSotKDC_TK2" localSheetId="4">ABS(SUMPRODUCT(--('Thuyet minh'!NN_YKienKH='Thuyet minh'!Refuse),--('Thuyet minh'!NN_LoaiButToan="BTDC"),--(LEFT('Thuyet minh'!NN_DCCo,LEN([2]Phan_bo!$C1))=[2]Phan_bo!$C1),'Thuyet minh'!NN_SoDieuChinh))</definedName>
    <definedName name="fml_SaiSotKDC_TK2" localSheetId="0">ABS(SUMPRODUCT(--(TK!NN_YKienKH=TK!Refuse),--(TK!NN_LoaiButToan="BTDC"),--(LEFT(TK!NN_DCCo,LEN([3]Phan_bo!$C1))=[3]Phan_bo!$C1),TK!NN_SoDieuChinh))</definedName>
    <definedName name="fml_SaiSotKDC_TK2" localSheetId="5">ABS(SUMPRODUCT(--(TSCDHH!NN_YKienKH=TSCDHH!Refuse),--(TSCDHH!NN_LoaiButToan="BTDC"),--(LEFT(TSCDHH!NN_DCCo,LEN([2]Phan_bo!$C1))=[2]Phan_bo!$C1),TSCDHH!NN_SoDieuChinh))</definedName>
    <definedName name="fml_SaiSotKDC_TK2">ABS(SUMPRODUCT(--(NN_YKienKH=Refuse),--(NN_LoaiButToan="BTDC"),--(LEFT(NN_DCCo,LEN([2]Phan_bo!$C1))=[2]Phan_bo!$C1),NN_SoDieuChinh))</definedName>
    <definedName name="fml_SaiSotPH_TK" localSheetId="4">IF(ISBLANK([2]Phan_bo!$C1),0,ABS(SUMPRODUCT(--('Thuyet minh'!NN_LoaiButToan="BTDC"),--(LEFT('Thuyet minh'!NN_DCNo,LEN([2]Phan_bo!$C1))=[2]Phan_bo!$C1),'Thuyet minh'!NN_SoDieuChinh))+ABS(SUMPRODUCT(--('Thuyet minh'!NN_LoaiButToan="BTDC"),--(LEFT('Thuyet minh'!NN_DCCo,LEN([2]Phan_bo!$C1))=[2]Phan_bo!$C1),'Thuyet minh'!NN_SoDieuChinh)))</definedName>
    <definedName name="fml_SaiSotPH_TK" localSheetId="0">IF(ISBLANK([3]Phan_bo!$C1),0,ABS(SUMPRODUCT(--(TK!NN_LoaiButToan="BTDC"),--(LEFT(TK!NN_DCNo,LEN([3]Phan_bo!$C1))=[3]Phan_bo!$C1),TK!NN_SoDieuChinh))+ABS(SUMPRODUCT(--(TK!NN_LoaiButToan="BTDC"),--(LEFT(TK!NN_DCCo,LEN([3]Phan_bo!$C1))=[3]Phan_bo!$C1),TK!NN_SoDieuChinh)))</definedName>
    <definedName name="fml_SaiSotPH_TK" localSheetId="5">IF(ISBLANK([2]Phan_bo!$C1),0,ABS(SUMPRODUCT(--(TSCDHH!NN_LoaiButToan="BTDC"),--(LEFT(TSCDHH!NN_DCNo,LEN([2]Phan_bo!$C1))=[2]Phan_bo!$C1),TSCDHH!NN_SoDieuChinh))+ABS(SUMPRODUCT(--(TSCDHH!NN_LoaiButToan="BTDC"),--(LEFT(TSCDHH!NN_DCCo,LEN([2]Phan_bo!$C1))=[2]Phan_bo!$C1),TSCDHH!NN_SoDieuChinh)))</definedName>
    <definedName name="fml_SaiSotPH_TK">IF(ISBLANK([2]Phan_bo!$C1),0,ABS(SUMPRODUCT(--(NN_LoaiButToan="BTDC"),--(LEFT(NN_DCNo,LEN([2]Phan_bo!$C1))=[2]Phan_bo!$C1),NN_SoDieuChinh))+ABS(SUMPRODUCT(--(NN_LoaiButToan="BTDC"),--(LEFT(NN_DCCo,LEN([2]Phan_bo!$C1))=[2]Phan_bo!$C1),NN_SoDieuChinh)))</definedName>
    <definedName name="fml_SoTien_CT" localSheetId="4">IF(ISBLANK([2]Phan_bo!$C1),0,ABS(SUMPRODUCT(--('Thuyet minh'!TongHop_MaChiTieu=[2]Phan_bo!$C1),'Thuyet minh'!TongHop_TruocKT)))</definedName>
    <definedName name="fml_SoTien_CT" localSheetId="0">IF(ISBLANK([3]Phan_bo!$C1),0,ABS(SUMPRODUCT(--(TK!TongHop_MaChiTieu=[3]Phan_bo!$C1),TK!TongHop_TruocKT)))</definedName>
    <definedName name="fml_SoTien_CT" localSheetId="5">IF(ISBLANK([2]Phan_bo!$C1),0,ABS(SUMPRODUCT(--(TSCDHH!TongHop_MaChiTieu=[2]Phan_bo!$C1),TSCDHH!TongHop_TruocKT)))</definedName>
    <definedName name="fml_SoTien_CT">IF(ISBLANK([2]Phan_bo!$C1),0,ABS(SUMPRODUCT(--(TongHop_MaChiTieu=[2]Phan_bo!$C1),TongHop_TruocKT)))</definedName>
    <definedName name="fml_SoTien_TK_NV" localSheetId="4">ABS(SUMPRODUCT(--(LEFT('Thuyet minh'!TongHop_MaTK2,LEN([2]Phan_bo!$C1))=[2]Phan_bo!$C1),'Thuyet minh'!TongHop_TruocKT2))</definedName>
    <definedName name="fml_SoTien_TK_NV" localSheetId="0">ABS(SUMPRODUCT(--(LEFT(TK!TongHop_MaTK2,LEN([3]Phan_bo!$C1))=[3]Phan_bo!$C1),TK!TongHop_TruocKT2))</definedName>
    <definedName name="fml_SoTien_TK_NV" localSheetId="5">ABS(SUMPRODUCT(--(LEFT(TSCDHH!TongHop_MaTK2,LEN([2]Phan_bo!$C1))=[2]Phan_bo!$C1),TSCDHH!TongHop_TruocKT2))</definedName>
    <definedName name="fml_SoTien_TK_NV">ABS(SUMPRODUCT(--(LEFT(TongHop_MaTK2,LEN([2]Phan_bo!$C1))=[2]Phan_bo!$C1),TongHop_TruocKT2))</definedName>
    <definedName name="fml_SoTien_TK_TS" localSheetId="4">ABS(SUMPRODUCT(--(LEFT('Thuyet minh'!TongHop_MaTK1,LEN([2]Phan_bo!$C1))=[2]Phan_bo!$C1),'Thuyet minh'!TongHop_TruocKT1))</definedName>
    <definedName name="fml_SoTien_TK_TS" localSheetId="0">ABS(SUMPRODUCT(--(LEFT(TK!TongHop_MaTK1,LEN([3]Phan_bo!$C1))=[3]Phan_bo!$C1),TK!TongHop_TruocKT1))</definedName>
    <definedName name="fml_SoTien_TK_TS" localSheetId="5">ABS(SUMPRODUCT(--(LEFT(TSCDHH!TongHop_MaTK1,LEN([2]Phan_bo!$C1))=[2]Phan_bo!$C1),TSCDHH!TongHop_TruocKT1))</definedName>
    <definedName name="fml_SoTien_TK_TS">ABS(SUMPRODUCT(--(LEFT(TongHop_MaTK1,LEN([2]Phan_bo!$C1))=[2]Phan_bo!$C1),TongHop_TruocKT1))</definedName>
    <definedName name="fml_TenKhoanMuc" localSheetId="4">IF([2]Phan_bo!$B1=[2]DM!$K$3,VLOOKUP(LEFT([2]Phan_bo!$C1,3),'Thuyet minh'!DM_TK2,4,0),IF([2]Phan_bo!$B1=[2]DM!$K$4,VLOOKUP([2]Phan_bo!$C1,'Thuyet minh'!DM_ChiTieu,2,0),""))</definedName>
    <definedName name="fml_TenKhoanMuc" localSheetId="0">IF([3]Phan_bo!$B1=[3]DM!$K$3,VLOOKUP(LEFT([3]Phan_bo!$C1,3),TK!DM_TK2,4,0),IF([3]Phan_bo!$B1=[3]DM!$K$4,VLOOKUP([3]Phan_bo!$C1,TK!DM_ChiTieu,2,0),""))</definedName>
    <definedName name="fml_TenKhoanMuc" localSheetId="5">IF([2]Phan_bo!$B1=[2]DM!$K$3,VLOOKUP(LEFT([2]Phan_bo!$C1,3),TSCDHH!DM_TK2,4,0),IF([2]Phan_bo!$B1=[2]DM!$K$4,VLOOKUP([2]Phan_bo!$C1,TSCDHH!DM_ChiTieu,2,0),""))</definedName>
    <definedName name="fml_TenKhoanMuc">IF([2]Phan_bo!$B1=[2]DM!$K$3,VLOOKUP(LEFT([2]Phan_bo!$C1,3),DM_TK2,4,0),IF([2]Phan_bo!$B1=[2]DM!$K$4,VLOOKUP([2]Phan_bo!$C1,DM_ChiTieu,2,0),""))</definedName>
    <definedName name="fml_TmChiTieu_CDKT" localSheetId="4">IF(OR(ISNA(VLOOKUP([2]TM_ChenhLechCT!$I1,'Thuyet minh'!fml_TMChiTieu_CDKT_VungDk,1,0))=FALSE,ISNA(VLOOKUP([2]TM_ChenhLechCT!$J1,'Thuyet minh'!fml_TMChiTieu_CDKT_VungDk,1,0))=FALSE),1,0)</definedName>
    <definedName name="fml_TmChiTieu_CDKT" localSheetId="0">IF(OR(ISNA(VLOOKUP([3]TM_ChenhLechCT!$I1,TK!fml_TMChiTieu_CDKT_VungDk,1,0))=FALSE,ISNA(VLOOKUP([3]TM_ChenhLechCT!$J1,TK!fml_TMChiTieu_CDKT_VungDk,1,0))=FALSE),1,0)</definedName>
    <definedName name="fml_TmChiTieu_CDKT" localSheetId="5">IF(OR(ISNA(VLOOKUP([2]TM_ChenhLechCT!$I1,TSCDHH!fml_TMChiTieu_CDKT_VungDk,1,0))=FALSE,ISNA(VLOOKUP([2]TM_ChenhLechCT!$J1,TSCDHH!fml_TMChiTieu_CDKT_VungDk,1,0))=FALSE),1,0)</definedName>
    <definedName name="fml_TmChiTieu_CDKT">IF(OR(ISNA(VLOOKUP([2]TM_ChenhLechCT!$I1,fml_TMChiTieu_CDKT_VungDk,1,0))=FALSE,ISNA(VLOOKUP([2]TM_ChenhLechCT!$J1,fml_TMChiTieu_CDKT_VungDk,1,0))=FALSE),1,0)</definedName>
    <definedName name="fml_TmChiTieu_CDKT_DB" localSheetId="4">IF(OR(ISNA(VLOOKUP([2]TM_ChenhLechCT!$F1,'Thuyet minh'!fml_TMChiTieu_CDKT_VungDkDB,1,0))=FALSE,ISNA(VLOOKUP([2]TM_ChenhLechCT!$G1,'Thuyet minh'!fml_TMChiTieu_CDKT_VungDkDB,1,0))=FALSE),1,0)</definedName>
    <definedName name="fml_TmChiTieu_CDKT_DB" localSheetId="0">IF(OR(ISNA(VLOOKUP([3]TM_ChenhLechCT!$F1,TK!fml_TMChiTieu_CDKT_VungDkDB,1,0))=FALSE,ISNA(VLOOKUP([3]TM_ChenhLechCT!$G1,TK!fml_TMChiTieu_CDKT_VungDkDB,1,0))=FALSE),1,0)</definedName>
    <definedName name="fml_TmChiTieu_CDKT_DB" localSheetId="5">IF(OR(ISNA(VLOOKUP([2]TM_ChenhLechCT!$F1,TSCDHH!fml_TMChiTieu_CDKT_VungDkDB,1,0))=FALSE,ISNA(VLOOKUP([2]TM_ChenhLechCT!$G1,TSCDHH!fml_TMChiTieu_CDKT_VungDkDB,1,0))=FALSE),1,0)</definedName>
    <definedName name="fml_TmChiTieu_CDKT_DB">IF(OR(ISNA(VLOOKUP([2]TM_ChenhLechCT!$F1,fml_TMChiTieu_CDKT_VungDkDB,1,0))=FALSE,ISNA(VLOOKUP([2]TM_ChenhLechCT!$G1,fml_TMChiTieu_CDKT_VungDkDB,1,0))=FALSE),1,0)</definedName>
    <definedName name="fml_TMChiTieu_CDKT_VungDk" localSheetId="4">IF('Thuyet minh'!f_Cap=1,IF(LEFT('Thuyet minh'!TongHop_MaChiTieu,'Thuyet minh'!f_Cap)=LEFT('Thuyet minh'!CT_TMinh,'Thuyet minh'!f_Cap),'Thuyet minh'!TongHop_MaTK,0),IF('Thuyet minh'!f_Cap=2,IF(LEFT('Thuyet minh'!TongHop_MaChiTieu,'Thuyet minh'!f_Cap)=LEFT('Thuyet minh'!CT_TMinh,'Thuyet minh'!f_Cap),'Thuyet minh'!TongHop_MaTK,0),IF('Thuyet minh'!f_Cap=3,IF(LEFT('Thuyet minh'!TongHop_MaChiTieu,'Thuyet minh'!f_Cap)=LEFT('Thuyet minh'!CT_TMinh,'Thuyet minh'!f_Cap),'Thuyet minh'!TongHop_MaTK,0),0)))</definedName>
    <definedName name="fml_TMChiTieu_CDKT_VungDk" localSheetId="0">IF(TK!f_Cap=1,IF(LEFT(TK!TongHop_MaChiTieu,TK!f_Cap)=LEFT(TK!CT_TMinh,TK!f_Cap),TK!TongHop_MaTK,0),IF(TK!f_Cap=2,IF(LEFT(TK!TongHop_MaChiTieu,TK!f_Cap)=LEFT(TK!CT_TMinh,TK!f_Cap),TK!TongHop_MaTK,0),IF(TK!f_Cap=3,IF(LEFT(TK!TongHop_MaChiTieu,TK!f_Cap)=LEFT(TK!CT_TMinh,TK!f_Cap),TK!TongHop_MaTK,0),0)))</definedName>
    <definedName name="fml_TMChiTieu_CDKT_VungDk" localSheetId="5">IF(TSCDHH!f_Cap=1,IF(LEFT(TSCDHH!TongHop_MaChiTieu,TSCDHH!f_Cap)=LEFT(TSCDHH!CT_TMinh,TSCDHH!f_Cap),TSCDHH!TongHop_MaTK,0),IF(TSCDHH!f_Cap=2,IF(LEFT(TSCDHH!TongHop_MaChiTieu,TSCDHH!f_Cap)=LEFT(TSCDHH!CT_TMinh,TSCDHH!f_Cap),TSCDHH!TongHop_MaTK,0),IF(TSCDHH!f_Cap=3,IF(LEFT(TSCDHH!TongHop_MaChiTieu,TSCDHH!f_Cap)=LEFT(TSCDHH!CT_TMinh,TSCDHH!f_Cap),TSCDHH!TongHop_MaTK,0),0)))</definedName>
    <definedName name="fml_TMChiTieu_CDKT_VungDk">IF(f_Cap=1,IF(LEFT(TongHop_MaChiTieu,f_Cap)=LEFT(CT_TMinh,f_Cap),TongHop_MaTK,0),IF(f_Cap=2,IF(LEFT(TongHop_MaChiTieu,f_Cap)=LEFT(CT_TMinh,f_Cap),TongHop_MaTK,0),IF(f_Cap=3,IF(LEFT(TongHop_MaChiTieu,f_Cap)=LEFT(CT_TMinh,f_Cap),TongHop_MaTK,0),0)))</definedName>
    <definedName name="fml_TMChiTieu_CDKT_VungDkDB" localSheetId="4">IF('Thuyet minh'!f_Cap=4,IF(AND(VALUE(LEFT('Thuyet minh'!TongHop_MaChiTieu,3))&gt;100,VALUE(LEFT('Thuyet minh'!TongHop_MaChiTieu,3))&lt;270),'Thuyet minh'!TongHop_MaTK,0),IF('Thuyet minh'!f_Cap=5,IF(AND(VALUE(LEFT('Thuyet minh'!TongHop_MaChiTieu,3))&gt;300,VALUE(LEFT('Thuyet minh'!TongHop_MaChiTieu,3))&lt;440),'Thuyet minh'!TongHop_MaTK,0),0))</definedName>
    <definedName name="fml_TMChiTieu_CDKT_VungDkDB" localSheetId="0">IF(TK!f_Cap=4,IF(AND(VALUE(LEFT(TK!TongHop_MaChiTieu,3))&gt;100,VALUE(LEFT(TK!TongHop_MaChiTieu,3))&lt;270),TK!TongHop_MaTK,0),IF(TK!f_Cap=5,IF(AND(VALUE(LEFT(TK!TongHop_MaChiTieu,3))&gt;300,VALUE(LEFT(TK!TongHop_MaChiTieu,3))&lt;440),TK!TongHop_MaTK,0),0))</definedName>
    <definedName name="fml_TMChiTieu_CDKT_VungDkDB" localSheetId="5">IF(TSCDHH!f_Cap=4,IF(AND(VALUE(LEFT(TSCDHH!TongHop_MaChiTieu,3))&gt;100,VALUE(LEFT(TSCDHH!TongHop_MaChiTieu,3))&lt;270),TSCDHH!TongHop_MaTK,0),IF(TSCDHH!f_Cap=5,IF(AND(VALUE(LEFT(TSCDHH!TongHop_MaChiTieu,3))&gt;300,VALUE(LEFT(TSCDHH!TongHop_MaChiTieu,3))&lt;440),TSCDHH!TongHop_MaTK,0),0))</definedName>
    <definedName name="fml_TMChiTieu_CDKT_VungDkDB">IF(f_Cap=4,IF(AND(VALUE(LEFT(TongHop_MaChiTieu,3))&gt;100,VALUE(LEFT(TongHop_MaChiTieu,3))&lt;270),TongHop_MaTK,0),IF(f_Cap=5,IF(AND(VALUE(LEFT(TongHop_MaChiTieu,3))&gt;300,VALUE(LEFT(TongHop_MaChiTieu,3))&lt;440),TongHop_MaTK,0),0))</definedName>
    <definedName name="fml_TMChiTieu_KQKD" localSheetId="4">IF(OR(LEN([2]TM_ChenhLechCT!$K1)&gt;0,LEN([2]TM_ChenhLechCT!$L1)&gt;0),IF(OR(ISNA(VLOOKUP([2]TM_ChenhLechCT!$K1,IF(LEFT('Thuyet minh'!TongHop_MaChiTieu3,2)='Thuyet minh'!CT_TMinh,'Thuyet minh'!TongHop_MaTK3,0),1,0))=FALSE,ISNA(VLOOKUP([2]TM_ChenhLechCT!$L1,IF(LEFT('Thuyet minh'!TongHop_MaChiTieu3,2)='Thuyet minh'!CT_TMinh,'Thuyet minh'!TongHop_MaTK3,0),1,0))=FALSE),1,0),0)</definedName>
    <definedName name="fml_TMChiTieu_KQKD" localSheetId="0">IF(OR(LEN([3]TM_ChenhLechCT!$K1)&gt;0,LEN([3]TM_ChenhLechCT!$L1)&gt;0),IF(OR(ISNA(VLOOKUP([3]TM_ChenhLechCT!$K1,IF(LEFT(TK!TongHop_MaChiTieu3,2)=TK!CT_TMinh,TK!TongHop_MaTK3,0),1,0))=FALSE,ISNA(VLOOKUP([3]TM_ChenhLechCT!$L1,IF(LEFT(TK!TongHop_MaChiTieu3,2)=TK!CT_TMinh,TK!TongHop_MaTK3,0),1,0))=FALSE),1,0),0)</definedName>
    <definedName name="fml_TMChiTieu_KQKD" localSheetId="5">IF(OR(LEN([2]TM_ChenhLechCT!$K1)&gt;0,LEN([2]TM_ChenhLechCT!$L1)&gt;0),IF(OR(ISNA(VLOOKUP([2]TM_ChenhLechCT!$K1,IF(LEFT(TSCDHH!TongHop_MaChiTieu3,2)=TSCDHH!CT_TMinh,TSCDHH!TongHop_MaTK3,0),1,0))=FALSE,ISNA(VLOOKUP([2]TM_ChenhLechCT!$L1,IF(LEFT(TSCDHH!TongHop_MaChiTieu3,2)=TSCDHH!CT_TMinh,TSCDHH!TongHop_MaTK3,0),1,0))=FALSE),1,0),0)</definedName>
    <definedName name="fml_TMChiTieu_KQKD">IF(OR(LEN([2]TM_ChenhLechCT!$K1)&gt;0,LEN([2]TM_ChenhLechCT!$L1)&gt;0),IF(OR(ISNA(VLOOKUP([2]TM_ChenhLechCT!$K1,IF(LEFT(TongHop_MaChiTieu3,2)=CT_TMinh,TongHop_MaTK3,0),1,0))=FALSE,ISNA(VLOOKUP([2]TM_ChenhLechCT!$L1,IF(LEFT(TongHop_MaChiTieu3,2)=CT_TMinh,TongHop_MaTK3,0),1,0))=FALSE),1,0),0)</definedName>
    <definedName name="KN_4111" localSheetId="4">[2]Tong_hop!$S$293</definedName>
    <definedName name="KN_4111" localSheetId="0">[3]Tong_hop!$S$293</definedName>
    <definedName name="KN_4111" localSheetId="5">[2]Tong_hop!$S$293</definedName>
    <definedName name="KN_4111">[2]Tong_hop!$S$293</definedName>
    <definedName name="KN_6351" localSheetId="4">[2]Tong_hop!$S$381</definedName>
    <definedName name="KN_6351" localSheetId="0">[3]Tong_hop!$S$381</definedName>
    <definedName name="KN_6351" localSheetId="5">[2]Tong_hop!$S$381</definedName>
    <definedName name="KN_6351">[2]Tong_hop!$S$381</definedName>
    <definedName name="KN_CT10" localSheetId="4">[2]Tong_hop!$S$358</definedName>
    <definedName name="KN_CT10" localSheetId="0">[3]Tong_hop!$S$358</definedName>
    <definedName name="KN_CT10" localSheetId="5">[2]Tong_hop!$S$358</definedName>
    <definedName name="KN_CT10">[2]Tong_hop!$S$358</definedName>
    <definedName name="KN_CT100" localSheetId="4">[2]Tong_hop!$S$10</definedName>
    <definedName name="KN_CT100" localSheetId="0">[3]Tong_hop!$S$10</definedName>
    <definedName name="KN_CT100" localSheetId="5">[2]Tong_hop!$S$10</definedName>
    <definedName name="KN_CT100">[2]Tong_hop!$S$10</definedName>
    <definedName name="KN_CT11" localSheetId="4">[2]Tong_hop!$S$360</definedName>
    <definedName name="KN_CT11" localSheetId="0">[3]Tong_hop!$S$360</definedName>
    <definedName name="KN_CT11" localSheetId="5">[2]Tong_hop!$S$360</definedName>
    <definedName name="KN_CT11">[2]Tong_hop!$S$360</definedName>
    <definedName name="KN_CT110" localSheetId="4">[2]Tong_hop!$S$12</definedName>
    <definedName name="KN_CT110" localSheetId="0">[3]Tong_hop!$S$12</definedName>
    <definedName name="KN_CT110" localSheetId="5">[2]Tong_hop!$S$12</definedName>
    <definedName name="KN_CT110">[2]Tong_hop!$S$12</definedName>
    <definedName name="KN_CT130" localSheetId="4">[2]Tong_hop!$S$34</definedName>
    <definedName name="KN_CT130" localSheetId="0">[3]Tong_hop!$S$34</definedName>
    <definedName name="KN_CT130" localSheetId="5">[2]Tong_hop!$S$34</definedName>
    <definedName name="KN_CT130">[2]Tong_hop!$S$34</definedName>
    <definedName name="KN_CT140" localSheetId="4">[2]Tong_hop!$S$58</definedName>
    <definedName name="KN_CT140" localSheetId="0">[3]Tong_hop!$S$58</definedName>
    <definedName name="KN_CT140" localSheetId="5">[2]Tong_hop!$S$58</definedName>
    <definedName name="KN_CT140">[2]Tong_hop!$S$58</definedName>
    <definedName name="KN_CT200" localSheetId="4">[2]Tong_hop!$S$96</definedName>
    <definedName name="KN_CT200" localSheetId="0">[3]Tong_hop!$S$96</definedName>
    <definedName name="KN_CT200" localSheetId="5">[2]Tong_hop!$S$96</definedName>
    <definedName name="KN_CT200">[2]Tong_hop!$S$96</definedName>
    <definedName name="KN_CT21" localSheetId="4">[2]Tong_hop!$S$371</definedName>
    <definedName name="KN_CT21" localSheetId="0">[3]Tong_hop!$S$371</definedName>
    <definedName name="KN_CT21" localSheetId="5">[2]Tong_hop!$S$371</definedName>
    <definedName name="KN_CT21">[2]Tong_hop!$S$371</definedName>
    <definedName name="KN_CT220" localSheetId="4">[2]Tong_hop!$S$117</definedName>
    <definedName name="KN_CT220" localSheetId="0">[3]Tong_hop!$S$117</definedName>
    <definedName name="KN_CT220" localSheetId="5">[2]Tong_hop!$S$117</definedName>
    <definedName name="KN_CT220">[2]Tong_hop!$S$117</definedName>
    <definedName name="KN_CT270" localSheetId="4">[2]Tong_hop!$S$203</definedName>
    <definedName name="KN_CT270" localSheetId="0">[3]Tong_hop!$S$203</definedName>
    <definedName name="KN_CT270" localSheetId="5">[2]Tong_hop!$S$203</definedName>
    <definedName name="KN_CT270">[2]Tong_hop!$S$203</definedName>
    <definedName name="KN_CT300" localSheetId="4">[2]Tong_hop!$S$208</definedName>
    <definedName name="KN_CT300" localSheetId="0">[3]Tong_hop!$S$208</definedName>
    <definedName name="KN_CT300" localSheetId="5">[2]Tong_hop!$S$208</definedName>
    <definedName name="KN_CT300">[2]Tong_hop!$S$208</definedName>
    <definedName name="KN_CT31" localSheetId="4">[2]Tong_hop!$S$395</definedName>
    <definedName name="KN_CT31" localSheetId="0">[3]Tong_hop!$S$395</definedName>
    <definedName name="KN_CT31" localSheetId="5">[2]Tong_hop!$S$395</definedName>
    <definedName name="KN_CT31">[2]Tong_hop!$S$395</definedName>
    <definedName name="KN_CT310" localSheetId="4">[2]Tong_hop!$S$210</definedName>
    <definedName name="KN_CT310" localSheetId="0">[3]Tong_hop!$S$210</definedName>
    <definedName name="KN_CT310" localSheetId="5">[2]Tong_hop!$S$210</definedName>
    <definedName name="KN_CT310">[2]Tong_hop!$S$210</definedName>
    <definedName name="KN_CT312" localSheetId="4">[2]Tong_hop!$S$216</definedName>
    <definedName name="KN_CT312" localSheetId="0">[3]Tong_hop!$S$216</definedName>
    <definedName name="KN_CT312" localSheetId="5">[2]Tong_hop!$S$216</definedName>
    <definedName name="KN_CT312">[2]Tong_hop!$S$216</definedName>
    <definedName name="KN_CT330" localSheetId="4">[2]Tong_hop!$S$260</definedName>
    <definedName name="KN_CT330" localSheetId="0">[3]Tong_hop!$S$260</definedName>
    <definedName name="KN_CT330" localSheetId="5">[2]Tong_hop!$S$260</definedName>
    <definedName name="KN_CT330">[2]Tong_hop!$S$260</definedName>
    <definedName name="KN_CT400" localSheetId="4">[2]Tong_hop!$S$290</definedName>
    <definedName name="KN_CT400" localSheetId="0">[3]Tong_hop!$S$290</definedName>
    <definedName name="KN_CT400" localSheetId="5">[2]Tong_hop!$S$290</definedName>
    <definedName name="KN_CT400">[2]Tong_hop!$S$290</definedName>
    <definedName name="KN_CT440" localSheetId="4">[2]Tong_hop!$S$321</definedName>
    <definedName name="KN_CT440" localSheetId="0">[3]Tong_hop!$S$321</definedName>
    <definedName name="KN_CT440" localSheetId="5">[2]Tong_hop!$S$321</definedName>
    <definedName name="KN_CT440">[2]Tong_hop!$S$321</definedName>
    <definedName name="KN_CT50" localSheetId="4">[2]Tong_hop!$S$398</definedName>
    <definedName name="KN_CT50" localSheetId="0">[3]Tong_hop!$S$398</definedName>
    <definedName name="KN_CT50" localSheetId="5">[2]Tong_hop!$S$398</definedName>
    <definedName name="KN_CT50">[2]Tong_hop!$S$398</definedName>
    <definedName name="KN_CT60" localSheetId="4">[2]Tong_hop!$S$408</definedName>
    <definedName name="KN_CT60" localSheetId="0">[3]Tong_hop!$S$408</definedName>
    <definedName name="KN_CT60" localSheetId="5">[2]Tong_hop!$S$408</definedName>
    <definedName name="KN_CT60">[2]Tong_hop!$S$408</definedName>
    <definedName name="KT_4111" localSheetId="4">[2]Tong_hop!$AG$293</definedName>
    <definedName name="KT_4111" localSheetId="0">[3]Tong_hop!$AG$293</definedName>
    <definedName name="KT_4111" localSheetId="5">[2]Tong_hop!$AG$293</definedName>
    <definedName name="KT_4111">[2]Tong_hop!$AG$293</definedName>
    <definedName name="KT_6351" localSheetId="4">[2]Tong_hop!$AG$381</definedName>
    <definedName name="KT_6351" localSheetId="0">[3]Tong_hop!$AG$381</definedName>
    <definedName name="KT_6351" localSheetId="5">[2]Tong_hop!$AG$381</definedName>
    <definedName name="KT_6351">[2]Tong_hop!$AG$381</definedName>
    <definedName name="KT_CT10" localSheetId="4">[2]Tong_hop!$AG$358</definedName>
    <definedName name="KT_CT10" localSheetId="0">[3]Tong_hop!$AG$358</definedName>
    <definedName name="KT_CT10" localSheetId="5">[2]Tong_hop!$AG$358</definedName>
    <definedName name="KT_CT10">[2]Tong_hop!$AG$358</definedName>
    <definedName name="KT_CT100" localSheetId="4">[2]Tong_hop!$AG$10</definedName>
    <definedName name="KT_CT100" localSheetId="0">[3]Tong_hop!$AG$10</definedName>
    <definedName name="KT_CT100" localSheetId="5">[2]Tong_hop!$AG$10</definedName>
    <definedName name="KT_CT100">[2]Tong_hop!$AG$10</definedName>
    <definedName name="KT_CT11" localSheetId="4">[2]Tong_hop!$AG$360</definedName>
    <definedName name="KT_CT11" localSheetId="0">[3]Tong_hop!$AG$360</definedName>
    <definedName name="KT_CT11" localSheetId="5">[2]Tong_hop!$AG$360</definedName>
    <definedName name="KT_CT11">[2]Tong_hop!$AG$360</definedName>
    <definedName name="KT_CT110" localSheetId="4">[2]Tong_hop!$AG$12</definedName>
    <definedName name="KT_CT110" localSheetId="0">[3]Tong_hop!$AG$12</definedName>
    <definedName name="KT_CT110" localSheetId="5">[2]Tong_hop!$AG$12</definedName>
    <definedName name="KT_CT110">[2]Tong_hop!$AG$12</definedName>
    <definedName name="KT_CT130" localSheetId="4">[2]Tong_hop!$AG$34</definedName>
    <definedName name="KT_CT130" localSheetId="0">[3]Tong_hop!$AG$34</definedName>
    <definedName name="KT_CT130" localSheetId="5">[2]Tong_hop!$AG$34</definedName>
    <definedName name="KT_CT130">[2]Tong_hop!$AG$34</definedName>
    <definedName name="KT_CT140" localSheetId="4">[2]Tong_hop!$AG$58</definedName>
    <definedName name="KT_CT140" localSheetId="0">[3]Tong_hop!$AG$58</definedName>
    <definedName name="KT_CT140" localSheetId="5">[2]Tong_hop!$AG$58</definedName>
    <definedName name="KT_CT140">[2]Tong_hop!$AG$58</definedName>
    <definedName name="KT_CT200" localSheetId="4">[2]Tong_hop!$AG$96</definedName>
    <definedName name="KT_CT200" localSheetId="0">[3]Tong_hop!$AG$96</definedName>
    <definedName name="KT_CT200" localSheetId="5">[2]Tong_hop!$AG$96</definedName>
    <definedName name="KT_CT200">[2]Tong_hop!$AG$96</definedName>
    <definedName name="KT_CT21" localSheetId="4">[2]Tong_hop!$AG$371</definedName>
    <definedName name="KT_CT21" localSheetId="0">[3]Tong_hop!$AG$371</definedName>
    <definedName name="KT_CT21" localSheetId="5">[2]Tong_hop!$AG$371</definedName>
    <definedName name="KT_CT21">[2]Tong_hop!$AG$371</definedName>
    <definedName name="KT_CT220" localSheetId="4">[2]Tong_hop!$AG$117</definedName>
    <definedName name="KT_CT220" localSheetId="0">[3]Tong_hop!$AG$117</definedName>
    <definedName name="KT_CT220" localSheetId="5">[2]Tong_hop!$AG$117</definedName>
    <definedName name="KT_CT220">[2]Tong_hop!$AG$117</definedName>
    <definedName name="KT_CT270" localSheetId="4">[2]Tong_hop!$AG$203</definedName>
    <definedName name="KT_CT270" localSheetId="0">[3]Tong_hop!$AG$203</definedName>
    <definedName name="KT_CT270" localSheetId="5">[2]Tong_hop!$AG$203</definedName>
    <definedName name="KT_CT270">[2]Tong_hop!$AG$203</definedName>
    <definedName name="KT_CT300" localSheetId="4">[2]Tong_hop!$AG$208</definedName>
    <definedName name="KT_CT300" localSheetId="0">[3]Tong_hop!$AG$208</definedName>
    <definedName name="KT_CT300" localSheetId="5">[2]Tong_hop!$AG$208</definedName>
    <definedName name="KT_CT300">[2]Tong_hop!$AG$208</definedName>
    <definedName name="KT_CT31" localSheetId="4">[2]Tong_hop!$AG$395</definedName>
    <definedName name="KT_CT31" localSheetId="0">[3]Tong_hop!$AG$395</definedName>
    <definedName name="KT_CT31" localSheetId="5">[2]Tong_hop!$AG$395</definedName>
    <definedName name="KT_CT31">[2]Tong_hop!$AG$395</definedName>
    <definedName name="KT_CT310" localSheetId="4">[2]Tong_hop!$AG$210</definedName>
    <definedName name="KT_CT310" localSheetId="0">[3]Tong_hop!$AG$210</definedName>
    <definedName name="KT_CT310" localSheetId="5">[2]Tong_hop!$AG$210</definedName>
    <definedName name="KT_CT310">[2]Tong_hop!$AG$210</definedName>
    <definedName name="KT_CT312" localSheetId="4">[2]Tong_hop!$AG$216</definedName>
    <definedName name="KT_CT312" localSheetId="0">[3]Tong_hop!$AG$216</definedName>
    <definedName name="KT_CT312" localSheetId="5">[2]Tong_hop!$AG$216</definedName>
    <definedName name="KT_CT312">[2]Tong_hop!$AG$216</definedName>
    <definedName name="KT_CT330" localSheetId="4">[2]Tong_hop!$AG$260</definedName>
    <definedName name="KT_CT330" localSheetId="0">[3]Tong_hop!$AG$260</definedName>
    <definedName name="KT_CT330" localSheetId="5">[2]Tong_hop!$AG$260</definedName>
    <definedName name="KT_CT330">[2]Tong_hop!$AG$260</definedName>
    <definedName name="KT_CT400" localSheetId="4">[2]Tong_hop!$AG$290</definedName>
    <definedName name="KT_CT400" localSheetId="0">[3]Tong_hop!$AG$290</definedName>
    <definedName name="KT_CT400" localSheetId="5">[2]Tong_hop!$AG$290</definedName>
    <definedName name="KT_CT400">[2]Tong_hop!$AG$290</definedName>
    <definedName name="KT_CT440" localSheetId="4">[2]Tong_hop!$AG$321</definedName>
    <definedName name="KT_CT440" localSheetId="0">[3]Tong_hop!$AG$321</definedName>
    <definedName name="KT_CT440" localSheetId="5">[2]Tong_hop!$AG$321</definedName>
    <definedName name="KT_CT440">[2]Tong_hop!$AG$321</definedName>
    <definedName name="KT_CT50" localSheetId="4">[2]Tong_hop!$AG$398</definedName>
    <definedName name="KT_CT50" localSheetId="0">[3]Tong_hop!$AG$398</definedName>
    <definedName name="KT_CT50" localSheetId="5">[2]Tong_hop!$AG$398</definedName>
    <definedName name="KT_CT50">[2]Tong_hop!$AG$398</definedName>
    <definedName name="KT_CT60" localSheetId="4">[2]Tong_hop!$AG$408</definedName>
    <definedName name="KT_CT60" localSheetId="0">[3]Tong_hop!$AG$408</definedName>
    <definedName name="KT_CT60" localSheetId="5">[2]Tong_hop!$AG$408</definedName>
    <definedName name="KT_CT60">[2]Tong_hop!$AG$408</definedName>
    <definedName name="Ky_ke_toan_V" localSheetId="4">[2]Thong_tin!$D$12</definedName>
    <definedName name="Ky_ke_toan_V" localSheetId="0">[3]Thong_tin!$D$12</definedName>
    <definedName name="Ky_ke_toan_V" localSheetId="5">[2]Thong_tin!$D$12</definedName>
    <definedName name="Ky_ke_toan_V">[2]Thong_tin!$D$12</definedName>
    <definedName name="Ky_Nay1_V" localSheetId="4">[2]Thong_tin!$D$14</definedName>
    <definedName name="Ky_Nay1_V" localSheetId="0">[3]Thong_tin!$D$14</definedName>
    <definedName name="Ky_Nay1_V" localSheetId="5">[2]Thong_tin!$D$14</definedName>
    <definedName name="Ky_Nay1_V">[2]Thong_tin!$D$14</definedName>
    <definedName name="Ky_Truoc1_V" localSheetId="4">[2]Thong_tin!$D$13</definedName>
    <definedName name="Ky_Truoc1_V" localSheetId="0">[3]Thong_tin!$D$13</definedName>
    <definedName name="Ky_Truoc1_V" localSheetId="5">[2]Thong_tin!$D$13</definedName>
    <definedName name="Ky_Truoc1_V">[2]Thong_tin!$D$13</definedName>
    <definedName name="NN_CDCo" localSheetId="4">[2]Dieu_chinh!$N$10:$N$160</definedName>
    <definedName name="NN_CDCo" localSheetId="0">[3]Dieu_chinh!$N$10:$N$160</definedName>
    <definedName name="NN_CDCo" localSheetId="5">[2]Dieu_chinh!$N$10:$N$160</definedName>
    <definedName name="NN_CDCo">[2]Dieu_chinh!$N$10:$N$160</definedName>
    <definedName name="NN_CDNo" localSheetId="4">[2]Dieu_chinh!$M$10:$M$160</definedName>
    <definedName name="NN_CDNo" localSheetId="0">[3]Dieu_chinh!$M$10:$M$160</definedName>
    <definedName name="NN_CDNo" localSheetId="5">[2]Dieu_chinh!$M$10:$M$160</definedName>
    <definedName name="NN_CDNo">[2]Dieu_chinh!$M$10:$M$160</definedName>
    <definedName name="NN_DCCo" localSheetId="4">[2]Dieu_chinh!$H$10:$H$160</definedName>
    <definedName name="NN_DCCo" localSheetId="0">[3]Dieu_chinh!$H$10:$H$160</definedName>
    <definedName name="NN_DCCo" localSheetId="5">[2]Dieu_chinh!$H$10:$H$160</definedName>
    <definedName name="NN_DCCo">[2]Dieu_chinh!$H$10:$H$160</definedName>
    <definedName name="NN_DCNo" localSheetId="4">[2]Dieu_chinh!$F$10:$F$160</definedName>
    <definedName name="NN_DCNo" localSheetId="0">[3]Dieu_chinh!$F$10:$F$160</definedName>
    <definedName name="NN_DCNo" localSheetId="5">[2]Dieu_chinh!$F$10:$F$160</definedName>
    <definedName name="NN_DCNo">[2]Dieu_chinh!$F$10:$F$160</definedName>
    <definedName name="NN_KQCo" localSheetId="4">[2]Dieu_chinh!$P$10:$P$160</definedName>
    <definedName name="NN_KQCo" localSheetId="0">[3]Dieu_chinh!$P$10:$P$160</definedName>
    <definedName name="NN_KQCo" localSheetId="5">[2]Dieu_chinh!$P$10:$P$160</definedName>
    <definedName name="NN_KQCo">[2]Dieu_chinh!$P$10:$P$160</definedName>
    <definedName name="NN_KQNo" localSheetId="4">[2]Dieu_chinh!$O$10:$O$160</definedName>
    <definedName name="NN_KQNo" localSheetId="0">[3]Dieu_chinh!$O$10:$O$160</definedName>
    <definedName name="NN_KQNo" localSheetId="5">[2]Dieu_chinh!$O$10:$O$160</definedName>
    <definedName name="NN_KQNo">[2]Dieu_chinh!$O$10:$O$160</definedName>
    <definedName name="NN_LoaiButToan" localSheetId="4">[2]Dieu_chinh!$S$10:$S$160</definedName>
    <definedName name="NN_LoaiButToan" localSheetId="0">[3]Dieu_chinh!$S$10:$S$160</definedName>
    <definedName name="NN_LoaiButToan" localSheetId="5">[2]Dieu_chinh!$S$10:$S$160</definedName>
    <definedName name="NN_LoaiButToan">[2]Dieu_chinh!$S$10:$S$160</definedName>
    <definedName name="NN_SoDieuChinh" localSheetId="4">[2]Dieu_chinh!$L$10:$L$160</definedName>
    <definedName name="NN_SoDieuChinh" localSheetId="0">[3]Dieu_chinh!$L$10:$L$160</definedName>
    <definedName name="NN_SoDieuChinh" localSheetId="5">[2]Dieu_chinh!$L$10:$L$160</definedName>
    <definedName name="NN_SoDieuChinh">[2]Dieu_chinh!$L$10:$L$160</definedName>
    <definedName name="NN_YKienKH" localSheetId="4">[2]Dieu_chinh!$Q$10:$Q$160</definedName>
    <definedName name="NN_YKienKH" localSheetId="0">[3]Dieu_chinh!$Q$10:$Q$160</definedName>
    <definedName name="NN_YKienKH" localSheetId="5">[2]Dieu_chinh!$Q$10:$Q$160</definedName>
    <definedName name="NN_YKienKH">[2]Dieu_chinh!$Q$10:$Q$160</definedName>
    <definedName name="NT_CDCo" localSheetId="4">[2]Dieu_chinh!$N$163:$N$313</definedName>
    <definedName name="NT_CDCo" localSheetId="0">[3]Dieu_chinh!$N$163:$N$313</definedName>
    <definedName name="NT_CDCo" localSheetId="5">[2]Dieu_chinh!$N$163:$N$313</definedName>
    <definedName name="NT_CDCo">[2]Dieu_chinh!$N$163:$N$313</definedName>
    <definedName name="NT_CDNo" localSheetId="4">[2]Dieu_chinh!$M$163:$M$313</definedName>
    <definedName name="NT_CDNo" localSheetId="0">[3]Dieu_chinh!$M$163:$M$313</definedName>
    <definedName name="NT_CDNo" localSheetId="5">[2]Dieu_chinh!$M$163:$M$313</definedName>
    <definedName name="NT_CDNo">[2]Dieu_chinh!$M$163:$M$313</definedName>
    <definedName name="NT_KQCo" localSheetId="4">[2]Dieu_chinh!$P$163:$P$313</definedName>
    <definedName name="NT_KQCo" localSheetId="0">[3]Dieu_chinh!$P$163:$P$313</definedName>
    <definedName name="NT_KQCo" localSheetId="5">[2]Dieu_chinh!$P$163:$P$313</definedName>
    <definedName name="NT_KQCo">[2]Dieu_chinh!$P$163:$P$313</definedName>
    <definedName name="NT_KQNo" localSheetId="4">[2]Dieu_chinh!$O$163:$O$313</definedName>
    <definedName name="NT_KQNo" localSheetId="0">[3]Dieu_chinh!$O$163:$O$313</definedName>
    <definedName name="NT_KQNo" localSheetId="5">[2]Dieu_chinh!$O$163:$O$313</definedName>
    <definedName name="NT_KQNo">[2]Dieu_chinh!$O$163:$O$313</definedName>
    <definedName name="NT_SoDieuChinh" localSheetId="4">[2]Dieu_chinh!$L$163:$L$313</definedName>
    <definedName name="NT_SoDieuChinh" localSheetId="0">[3]Dieu_chinh!$L$163:$L$313</definedName>
    <definedName name="NT_SoDieuChinh" localSheetId="5">[2]Dieu_chinh!$L$163:$L$313</definedName>
    <definedName name="NT_SoDieuChinh">[2]Dieu_chinh!$L$163:$L$313</definedName>
    <definedName name="Print">#REF!</definedName>
    <definedName name="_xlnm.Print_Area" localSheetId="1">CĐKT!$A$1:$E$208</definedName>
    <definedName name="_xlnm.Print_Area" localSheetId="2">KQKD!$A$1:$G$52</definedName>
    <definedName name="_xlnm.Print_Area" localSheetId="3">LCTT!$A$1:$E$63</definedName>
    <definedName name="_xlnm.Print_Area" localSheetId="4">'Thuyet minh'!$A$1:$AI$1055</definedName>
    <definedName name="_xlnm.Print_Area" localSheetId="0">#REF!</definedName>
    <definedName name="_xlnm.Print_Area" localSheetId="5">TSCDHH!$A$1:$P$36</definedName>
    <definedName name="_xlnm.Print_Area">#REF!</definedName>
    <definedName name="_xlnm.Print_Titles" localSheetId="4">'Thuyet minh'!$1:$4</definedName>
    <definedName name="_xlnm.Print_Titles" localSheetId="0">#REF!</definedName>
    <definedName name="_xlnm.Print_Titles" localSheetId="5">#REF!</definedName>
    <definedName name="_xlnm.Print_Titles">#REF!</definedName>
    <definedName name="Refuse" localSheetId="4">[2]DM!$B$4</definedName>
    <definedName name="Refuse" localSheetId="0">[3]DM!$B$4</definedName>
    <definedName name="Refuse" localSheetId="5">[2]DM!$B$4</definedName>
    <definedName name="Refuse">[2]DM!$B$4</definedName>
    <definedName name="SoTien" localSheetId="4">OFFSET([2]Du_lieu!$H$9,1,0,IF(COUNTA([2]Du_lieu!$F$1:$F$65536)-COUNTA([2]Du_lieu!$F$1:$F$9)&gt;0,COUNTA([2]Du_lieu!$F$1:$F$65536)-COUNTA([2]Du_lieu!$F$1:$F$9),1),1)</definedName>
    <definedName name="SoTien" localSheetId="0">OFFSET([3]Du_lieu!$H$9,1,0,IF(COUNTA([3]Du_lieu!$F$1:$F$65536)-COUNTA([3]Du_lieu!$F$1:$F$9)&gt;0,COUNTA([3]Du_lieu!$F$1:$F$65536)-COUNTA([3]Du_lieu!$F$1:$F$9),1),1)</definedName>
    <definedName name="SoTien" localSheetId="5">OFFSET([2]Du_lieu!$H$9,1,0,IF(COUNTA([2]Du_lieu!$F$1:$F$65536)-COUNTA([2]Du_lieu!$F$1:$F$9)&gt;0,COUNTA([2]Du_lieu!$F$1:$F$65536)-COUNTA([2]Du_lieu!$F$1:$F$9),1),1)</definedName>
    <definedName name="SoTien">OFFSET([2]Du_lieu!$H$9,1,0,IF(COUNTA([2]Du_lieu!$F$1:$F$65536)-COUNTA([2]Du_lieu!$F$1:$F$9)&gt;0,COUNTA([2]Du_lieu!$F$1:$F$65536)-COUNTA([2]Du_lieu!$F$1:$F$9),1),1)</definedName>
    <definedName name="TaxTV">10%</definedName>
    <definedName name="TaxXL">5%</definedName>
    <definedName name="TDe_TMCode" localSheetId="4">[2]DM!$O$2:$BK$2</definedName>
    <definedName name="TDe_TMCode" localSheetId="0">[3]DM!$O$2:$BK$2</definedName>
    <definedName name="TDe_TMCode" localSheetId="5">[2]DM!$O$2:$BK$2</definedName>
    <definedName name="TDe_TMCode">[2]DM!$O$2:$BK$2</definedName>
    <definedName name="Ten_CongTy_TieuDe_V" localSheetId="4">[2]Thong_tin!$D$8</definedName>
    <definedName name="Ten_CongTy_TieuDe_V" localSheetId="0">[3]Thong_tin!$D$8</definedName>
    <definedName name="Ten_CongTy_TieuDe_V" localSheetId="5">[2]Thong_tin!$D$8</definedName>
    <definedName name="Ten_CongTy_TieuDe_V">[2]Thong_tin!$D$8</definedName>
    <definedName name="TK_BS" localSheetId="4">OFFSET([2]Danh_muc!$C$5,1,0,COUNTA([2]Danh_muc!$B$6:$B$1000),1)</definedName>
    <definedName name="TK_BS" localSheetId="0">OFFSET([3]Danh_muc!$C$5,1,0,COUNTA([3]Danh_muc!$B$6:$B$1000),1)</definedName>
    <definedName name="TK_BS" localSheetId="5">OFFSET([2]Danh_muc!$C$5,1,0,COUNTA([2]Danh_muc!$B$6:$B$1000),1)</definedName>
    <definedName name="TK_BS">OFFSET([2]Danh_muc!$C$5,1,0,COUNTA([2]Danh_muc!$B$6:$B$1000),1)</definedName>
    <definedName name="TK_CD" localSheetId="4">OFFSET([2]Danh_muc!$B$5,1,0,COUNTA([2]Danh_muc!$B$6:$B$1000),1)</definedName>
    <definedName name="TK_CD" localSheetId="0">OFFSET([3]Danh_muc!$B$5,1,0,COUNTA([3]Danh_muc!$B$6:$B$1000),1)</definedName>
    <definedName name="TK_CD" localSheetId="5">OFFSET([2]Danh_muc!$B$5,1,0,COUNTA([2]Danh_muc!$B$6:$B$1000),1)</definedName>
    <definedName name="TK_CD">OFFSET([2]Danh_muc!$B$5,1,0,COUNTA([2]Danh_muc!$B$6:$B$1000),1)</definedName>
    <definedName name="TK_PL" localSheetId="4">OFFSET([2]Danh_muc!$D$5,1,0,COUNTA([2]Danh_muc!$B$6:$B$1000),1)</definedName>
    <definedName name="TK_PL" localSheetId="0">OFFSET([3]Danh_muc!$D$5,1,0,COUNTA([3]Danh_muc!$B$6:$B$1000),1)</definedName>
    <definedName name="TK_PL" localSheetId="5">OFFSET([2]Danh_muc!$D$5,1,0,COUNTA([2]Danh_muc!$B$6:$B$1000),1)</definedName>
    <definedName name="TK_PL">OFFSET([2]Danh_muc!$D$5,1,0,COUNTA([2]Danh_muc!$B$6:$B$1000),1)</definedName>
    <definedName name="TK_TB" localSheetId="4">OFFSET([2]Danh_muc!$A$5,1,0,COUNTA([2]Danh_muc!$B$6:$B$1000),1)</definedName>
    <definedName name="TK_TB" localSheetId="0">OFFSET([3]Danh_muc!$A$5,1,0,COUNTA([3]Danh_muc!$B$6:$B$1000),1)</definedName>
    <definedName name="TK_TB" localSheetId="5">OFFSET([2]Danh_muc!$A$5,1,0,COUNTA([2]Danh_muc!$B$6:$B$1000),1)</definedName>
    <definedName name="TK_TB">OFFSET([2]Danh_muc!$A$5,1,0,COUNTA([2]Danh_muc!$B$6:$B$1000),1)</definedName>
    <definedName name="TKCO" localSheetId="4">OFFSET([2]Du_lieu!$G$9,1,0,IF(COUNTA([2]Du_lieu!$F$1:$F$65536)-COUNTA([2]Du_lieu!$F$1:$F$9)&gt;0,COUNTA([2]Du_lieu!$F$1:$F$65536)-COUNTA([2]Du_lieu!$F$1:$F$9),1),1)</definedName>
    <definedName name="TKCO" localSheetId="0">OFFSET([3]Du_lieu!$G$9,1,0,IF(COUNTA([3]Du_lieu!$F$1:$F$65536)-COUNTA([3]Du_lieu!$F$1:$F$9)&gt;0,COUNTA([3]Du_lieu!$F$1:$F$65536)-COUNTA([3]Du_lieu!$F$1:$F$9),1),1)</definedName>
    <definedName name="TKCO" localSheetId="5">OFFSET([2]Du_lieu!$G$9,1,0,IF(COUNTA([2]Du_lieu!$F$1:$F$65536)-COUNTA([2]Du_lieu!$F$1:$F$9)&gt;0,COUNTA([2]Du_lieu!$F$1:$F$65536)-COUNTA([2]Du_lieu!$F$1:$F$9),1),1)</definedName>
    <definedName name="TKCO">OFFSET([2]Du_lieu!$G$9,1,0,IF(COUNTA([2]Du_lieu!$F$1:$F$65536)-COUNTA([2]Du_lieu!$F$1:$F$9)&gt;0,COUNTA([2]Du_lieu!$F$1:$F$65536)-COUNTA([2]Du_lieu!$F$1:$F$9),1),1)</definedName>
    <definedName name="TKNO" localSheetId="4">OFFSET([2]Du_lieu!$F$9,1,0,IF(COUNTA([2]Du_lieu!$F$1:$F$65536)-COUNTA([2]Du_lieu!$F$1:$F$9)&gt;0,COUNTA([2]Du_lieu!$F$1:$F$65536)-COUNTA([2]Du_lieu!$F$1:$F$9),1),1)</definedName>
    <definedName name="TKNO" localSheetId="0">OFFSET([3]Du_lieu!$F$9,1,0,IF(COUNTA([3]Du_lieu!$F$1:$F$65536)-COUNTA([3]Du_lieu!$F$1:$F$9)&gt;0,COUNTA([3]Du_lieu!$F$1:$F$65536)-COUNTA([3]Du_lieu!$F$1:$F$9),1),1)</definedName>
    <definedName name="TKNO" localSheetId="5">OFFSET([2]Du_lieu!$F$9,1,0,IF(COUNTA([2]Du_lieu!$F$1:$F$65536)-COUNTA([2]Du_lieu!$F$1:$F$9)&gt;0,COUNTA([2]Du_lieu!$F$1:$F$65536)-COUNTA([2]Du_lieu!$F$1:$F$9),1),1)</definedName>
    <definedName name="TKNO">OFFSET([2]Du_lieu!$F$9,1,0,IF(COUNTA([2]Du_lieu!$F$1:$F$65536)-COUNTA([2]Du_lieu!$F$1:$F$9)&gt;0,COUNTA([2]Du_lieu!$F$1:$F$65536)-COUNTA([2]Du_lieu!$F$1:$F$9),1),1)</definedName>
    <definedName name="TongHop_MaChiTieu" localSheetId="4">[2]Tong_hop!$D$9:$D$410</definedName>
    <definedName name="TongHop_MaChiTieu" localSheetId="0">[3]Tong_hop!$D$9:$D$410</definedName>
    <definedName name="TongHop_MaChiTieu" localSheetId="5">[2]Tong_hop!$D$9:$D$410</definedName>
    <definedName name="TongHop_MaChiTieu">[2]Tong_hop!$D$9:$D$410</definedName>
    <definedName name="TongHop_MaChiTieu3" localSheetId="4">[2]Tong_hop!$D$337:$D$410</definedName>
    <definedName name="TongHop_MaChiTieu3" localSheetId="0">[3]Tong_hop!$D$337:$D$410</definedName>
    <definedName name="TongHop_MaChiTieu3" localSheetId="5">[2]Tong_hop!$D$337:$D$410</definedName>
    <definedName name="TongHop_MaChiTieu3">[2]Tong_hop!$D$337:$D$410</definedName>
    <definedName name="TongHop_MaTK" localSheetId="4">[2]Tong_hop!$B$9:$B$410</definedName>
    <definedName name="TongHop_MaTK" localSheetId="0">[3]Tong_hop!$B$9:$B$410</definedName>
    <definedName name="TongHop_MaTK" localSheetId="5">[2]Tong_hop!$B$9:$B$410</definedName>
    <definedName name="TongHop_MaTK">[2]Tong_hop!$B$9:$B$410</definedName>
    <definedName name="TongHop_MaTK1" localSheetId="4">[2]Tong_hop!$B$9:$B$203</definedName>
    <definedName name="TongHop_MaTK1" localSheetId="0">[3]Tong_hop!$B$9:$B$203</definedName>
    <definedName name="TongHop_MaTK1" localSheetId="5">[2]Tong_hop!$B$9:$B$203</definedName>
    <definedName name="TongHop_MaTK1">[2]Tong_hop!$B$9:$B$203</definedName>
    <definedName name="TongHop_MaTK2" localSheetId="4">[2]Tong_hop!$B$207:$B$321</definedName>
    <definedName name="TongHop_MaTK2" localSheetId="0">[3]Tong_hop!$B$207:$B$321</definedName>
    <definedName name="TongHop_MaTK2" localSheetId="5">[2]Tong_hop!$B$207:$B$321</definedName>
    <definedName name="TongHop_MaTK2">[2]Tong_hop!$B$207:$B$321</definedName>
    <definedName name="TongHop_MaTK3" localSheetId="4">[2]Tong_hop!$B$337:$B$410</definedName>
    <definedName name="TongHop_MaTK3" localSheetId="0">[3]Tong_hop!$B$337:$B$410</definedName>
    <definedName name="TongHop_MaTK3" localSheetId="5">[2]Tong_hop!$B$337:$B$410</definedName>
    <definedName name="TongHop_MaTK3">[2]Tong_hop!$B$337:$B$410</definedName>
    <definedName name="TongHop_TruocKT" localSheetId="4">[2]Tong_hop!$P$9:$P$410</definedName>
    <definedName name="TongHop_TruocKT" localSheetId="0">[3]Tong_hop!$P$9:$P$410</definedName>
    <definedName name="TongHop_TruocKT" localSheetId="5">[2]Tong_hop!$P$9:$P$410</definedName>
    <definedName name="TongHop_TruocKT">[2]Tong_hop!$P$9:$P$410</definedName>
    <definedName name="TongHop_TruocKT1" localSheetId="4">[2]Tong_hop!$P$9:$P$203</definedName>
    <definedName name="TongHop_TruocKT1" localSheetId="0">[3]Tong_hop!$P$9:$P$203</definedName>
    <definedName name="TongHop_TruocKT1" localSheetId="5">[2]Tong_hop!$P$9:$P$203</definedName>
    <definedName name="TongHop_TruocKT1">[2]Tong_hop!$P$9:$P$203</definedName>
    <definedName name="TongHop_TruocKT2" localSheetId="4">[2]Tong_hop!$P$207:$P$321</definedName>
    <definedName name="TongHop_TruocKT2" localSheetId="0">[3]Tong_hop!$P$207:$P$321</definedName>
    <definedName name="TongHop_TruocKT2" localSheetId="5">[2]Tong_hop!$P$207:$P$321</definedName>
    <definedName name="TongHop_TruocKT2">[2]Tong_hop!$P$207:$P$321</definedName>
    <definedName name="XRefColumnsCount" hidden="1">5</definedName>
    <definedName name="XRefCopyRangeCount" hidden="1">6</definedName>
    <definedName name="XRefPasteRangeCount" hidden="1">5</definedName>
    <definedName name="Z_4E8C2F1D_5C0C_4092_A677_F90A107F5318_.wvu.Cols" localSheetId="0" hidden="1">TK!$E:$E</definedName>
    <definedName name="Z_4E8C2F1D_5C0C_4092_A677_F90A107F5318_.wvu.PrintArea" localSheetId="0" hidden="1">TK!$A$1:$E$40</definedName>
    <definedName name="Z_4E8C2F1D_5C0C_4092_A677_F90A107F5318_.wvu.Rows" localSheetId="0" hidden="1">TK!$32:$39</definedName>
    <definedName name="Z_78AF6887_EBB4_420E_A1E2_2B6A97E9F79E_.wvu.Cols" localSheetId="0" hidden="1">TK!$E:$E</definedName>
  </definedNames>
  <calcPr calcId="125725"/>
</workbook>
</file>

<file path=xl/calcChain.xml><?xml version="1.0" encoding="utf-8"?>
<calcChain xmlns="http://schemas.openxmlformats.org/spreadsheetml/2006/main">
  <c r="E2" i="115"/>
  <c r="A1055" i="120" l="1"/>
  <c r="W772" l="1"/>
  <c r="N3" i="119" l="1"/>
  <c r="AD777" i="120"/>
  <c r="J32" i="119"/>
  <c r="K32"/>
  <c r="M32"/>
  <c r="N32"/>
  <c r="O32"/>
  <c r="AD776" i="120" l="1"/>
  <c r="J33" i="119" l="1"/>
  <c r="W784" i="120" l="1"/>
  <c r="AD772"/>
  <c r="C2" i="116"/>
  <c r="A6" i="120"/>
  <c r="AD616"/>
  <c r="AI3"/>
  <c r="A1048" l="1"/>
  <c r="AE942"/>
  <c r="AE940"/>
  <c r="M935"/>
  <c r="AD935" s="1"/>
  <c r="AD933"/>
  <c r="W838"/>
  <c r="AD791"/>
  <c r="AD811" s="1"/>
  <c r="AD825" s="1"/>
  <c r="AD871" s="1"/>
  <c r="W791"/>
  <c r="W811" s="1"/>
  <c r="W825" s="1"/>
  <c r="W871" s="1"/>
  <c r="W513"/>
  <c r="W482"/>
  <c r="W473"/>
  <c r="W291"/>
  <c r="W305" s="1"/>
  <c r="W469" s="1"/>
  <c r="W528" s="1"/>
  <c r="W547" s="1"/>
  <c r="W556" s="1"/>
  <c r="W591" s="1"/>
  <c r="W607" s="1"/>
  <c r="W619" s="1"/>
  <c r="AD242"/>
  <c r="W237"/>
  <c r="W242" s="1"/>
  <c r="AD208"/>
  <c r="AD234" s="1"/>
  <c r="AD249" s="1"/>
  <c r="AD277" s="1"/>
  <c r="AD291" s="1"/>
  <c r="AD305" s="1"/>
  <c r="AD469" s="1"/>
  <c r="AD528" s="1"/>
  <c r="AD547" s="1"/>
  <c r="AD556" s="1"/>
  <c r="AD591" s="1"/>
  <c r="AD607" s="1"/>
  <c r="AD619" s="1"/>
  <c r="Y885" s="1"/>
  <c r="W208"/>
  <c r="W234" s="1"/>
  <c r="W249" s="1"/>
  <c r="W277" s="1"/>
  <c r="O189"/>
  <c r="O20" i="119"/>
  <c r="O33" s="1"/>
  <c r="N20"/>
  <c r="N33" s="1"/>
  <c r="M20"/>
  <c r="M33" s="1"/>
  <c r="K20"/>
  <c r="I20"/>
  <c r="H20"/>
  <c r="AD897" i="120" l="1"/>
  <c r="C939" s="1"/>
  <c r="W897"/>
  <c r="M885"/>
  <c r="C932" s="1"/>
  <c r="I32" i="119" l="1"/>
  <c r="K24"/>
  <c r="K30" s="1"/>
  <c r="K33" s="1"/>
  <c r="M24"/>
  <c r="G49" i="116" l="1"/>
  <c r="AD415" i="120"/>
  <c r="I24" i="119"/>
  <c r="I30" s="1"/>
  <c r="I33" s="1"/>
  <c r="A59" i="116"/>
  <c r="A52"/>
  <c r="W415" i="120" l="1"/>
</calcChain>
</file>

<file path=xl/comments1.xml><?xml version="1.0" encoding="utf-8"?>
<comments xmlns="http://schemas.openxmlformats.org/spreadsheetml/2006/main">
  <authors>
    <author>Administrator</author>
  </authors>
  <commentList>
    <comment ref="D170" authorId="0">
      <text>
        <r>
          <rPr>
            <b/>
            <sz val="8"/>
            <color indexed="81"/>
            <rFont val="Tahoma"/>
            <family val="2"/>
          </rPr>
          <t>Administrator:</t>
        </r>
        <r>
          <rPr>
            <sz val="8"/>
            <color indexed="81"/>
            <rFont val="Tahoma"/>
            <family val="2"/>
          </rPr>
          <t xml:space="preserve">
Sàn Upcom</t>
        </r>
      </text>
    </comment>
  </commentList>
</comments>
</file>

<file path=xl/comments2.xml><?xml version="1.0" encoding="utf-8"?>
<comments xmlns="http://schemas.openxmlformats.org/spreadsheetml/2006/main">
  <authors>
    <author>LeDucMinh</author>
  </authors>
  <commentList>
    <comment ref="W259" authorId="0">
      <text>
        <r>
          <rPr>
            <b/>
            <sz val="9"/>
            <color indexed="81"/>
            <rFont val="Tahoma"/>
            <family val="2"/>
          </rPr>
          <t>LeDucMinh:</t>
        </r>
        <r>
          <rPr>
            <sz val="9"/>
            <color indexed="81"/>
            <rFont val="Tahoma"/>
            <family val="2"/>
          </rPr>
          <t xml:space="preserve">
Không xóa nếu không có số liệu, để lại để nhặt LCTT
</t>
        </r>
      </text>
    </comment>
    <comment ref="W260" authorId="0">
      <text>
        <r>
          <rPr>
            <b/>
            <sz val="9"/>
            <color indexed="81"/>
            <rFont val="Tahoma"/>
            <family val="2"/>
          </rPr>
          <t>LeDucMinh:</t>
        </r>
        <r>
          <rPr>
            <sz val="9"/>
            <color indexed="81"/>
            <rFont val="Tahoma"/>
            <family val="2"/>
          </rPr>
          <t xml:space="preserve">
Không xóa nếu không có số liệu, để lại để nhặt LCTT
</t>
        </r>
      </text>
    </comment>
    <comment ref="W261" authorId="0">
      <text>
        <r>
          <rPr>
            <b/>
            <sz val="9"/>
            <color indexed="81"/>
            <rFont val="Tahoma"/>
            <family val="2"/>
          </rPr>
          <t>LeDucMinh:</t>
        </r>
        <r>
          <rPr>
            <sz val="9"/>
            <color indexed="81"/>
            <rFont val="Tahoma"/>
            <family val="2"/>
          </rPr>
          <t xml:space="preserve">
Không xóa nếu không có số liệu, để lại để nhặt LCTT
</t>
        </r>
      </text>
    </comment>
    <comment ref="W262" authorId="0">
      <text>
        <r>
          <rPr>
            <b/>
            <sz val="9"/>
            <color indexed="81"/>
            <rFont val="Tahoma"/>
            <family val="2"/>
          </rPr>
          <t>LeDucMinh:</t>
        </r>
        <r>
          <rPr>
            <sz val="9"/>
            <color indexed="81"/>
            <rFont val="Tahoma"/>
            <family val="2"/>
          </rPr>
          <t xml:space="preserve">
Không xóa nếu không có số liệu, để lại để nhặt LCTT
</t>
        </r>
      </text>
    </comment>
    <comment ref="W263" authorId="0">
      <text>
        <r>
          <rPr>
            <b/>
            <sz val="9"/>
            <color indexed="81"/>
            <rFont val="Tahoma"/>
            <family val="2"/>
          </rPr>
          <t>LeDucMinh:</t>
        </r>
        <r>
          <rPr>
            <sz val="9"/>
            <color indexed="81"/>
            <rFont val="Tahoma"/>
            <family val="2"/>
          </rPr>
          <t xml:space="preserve">
Không xóa nếu không có số liệu, để lại để nhặt LCTT
</t>
        </r>
      </text>
    </comment>
    <comment ref="W326" authorId="0">
      <text>
        <r>
          <rPr>
            <b/>
            <sz val="9"/>
            <color indexed="81"/>
            <rFont val="Tahoma"/>
            <family val="2"/>
          </rPr>
          <t>LeDucMinh:</t>
        </r>
        <r>
          <rPr>
            <sz val="9"/>
            <color indexed="81"/>
            <rFont val="Tahoma"/>
            <family val="2"/>
          </rPr>
          <t xml:space="preserve">
Không xóa nếu không có số liệu, để lại để nhặt LCTT
</t>
        </r>
      </text>
    </comment>
    <comment ref="W611" authorId="0">
      <text>
        <r>
          <rPr>
            <b/>
            <sz val="9"/>
            <color indexed="81"/>
            <rFont val="Tahoma"/>
            <family val="2"/>
          </rPr>
          <t>LeDucMinh:</t>
        </r>
        <r>
          <rPr>
            <sz val="9"/>
            <color indexed="81"/>
            <rFont val="Tahoma"/>
            <family val="2"/>
          </rPr>
          <t xml:space="preserve">
Không xóa nếu không có số liệu, để lại để nhặt LCTT
</t>
        </r>
      </text>
    </comment>
    <comment ref="W612" authorId="0">
      <text>
        <r>
          <rPr>
            <b/>
            <sz val="9"/>
            <color indexed="81"/>
            <rFont val="Tahoma"/>
            <family val="2"/>
          </rPr>
          <t>LeDucMinh:</t>
        </r>
        <r>
          <rPr>
            <sz val="9"/>
            <color indexed="81"/>
            <rFont val="Tahoma"/>
            <family val="2"/>
          </rPr>
          <t xml:space="preserve">
Không xóa nếu không có số liệu, để lại để nhặt LCTT
</t>
        </r>
      </text>
    </comment>
    <comment ref="W627" authorId="0">
      <text>
        <r>
          <rPr>
            <b/>
            <sz val="9"/>
            <color indexed="81"/>
            <rFont val="Tahoma"/>
            <family val="2"/>
          </rPr>
          <t>LeDucMinh:</t>
        </r>
        <r>
          <rPr>
            <sz val="9"/>
            <color indexed="81"/>
            <rFont val="Tahoma"/>
            <family val="2"/>
          </rPr>
          <t xml:space="preserve">
Không xóa nếu không có số liệu, để lại để nhặt LCTT
</t>
        </r>
      </text>
    </comment>
  </commentList>
</comments>
</file>

<file path=xl/sharedStrings.xml><?xml version="1.0" encoding="utf-8"?>
<sst xmlns="http://schemas.openxmlformats.org/spreadsheetml/2006/main" count="2739" uniqueCount="1219">
  <si>
    <t>Của Công ty Chứng khoán</t>
  </si>
  <si>
    <t>Cổ phiếu</t>
  </si>
  <si>
    <t>Chứng chỉ quỹ</t>
  </si>
  <si>
    <t>Của người đầu tư</t>
  </si>
  <si>
    <t>Doanh thu hoạt động ủy thác đấu giá</t>
  </si>
  <si>
    <t>Thu cho thuê sử dụng tài sản</t>
  </si>
  <si>
    <t>Doanh thu thuần về hoạt động kinh doanh</t>
  </si>
  <si>
    <t>Dự phòng giảm giá đầu tư ngắn hạn (*)</t>
  </si>
  <si>
    <t>Vay dài hạn</t>
  </si>
  <si>
    <t>Bảo hiểm y tế</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</si>
  <si>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</si>
  <si>
    <t>Máy móc, thiết bị</t>
  </si>
  <si>
    <t>Công ty theo dõi riêng tài sản góp vốn liên doanh, phần vốn góp vào tài sản đồng kiểm soát và các khoản công nợ chung, công nợ riêng phát sinh từ hoạt động liên doanh.</t>
  </si>
  <si>
    <t>Doanh thu hoạt động kinh doanh chứng khoán</t>
  </si>
  <si>
    <t>Thiết bị văn phòng</t>
  </si>
  <si>
    <t>Công ty E</t>
  </si>
  <si>
    <t>Công ty F</t>
  </si>
  <si>
    <t>CÁC KHOẢN PHẢI TRẢ, PHẢI NỘP NGẮN HẠN KHÁC</t>
  </si>
  <si>
    <t>PHẢI TRẢ DÀI HẠN NỘI BỘ</t>
  </si>
  <si>
    <t>Phải trả dài hạn nội bộ khác</t>
  </si>
  <si>
    <t>Vay dài hạn nội bộ</t>
  </si>
  <si>
    <t>Chi tiết vốn đầu tư của chủ sở hữu</t>
  </si>
  <si>
    <t>Số lượng cổ phiếu đang lưu hành</t>
  </si>
  <si>
    <t>Phần mềm giao dịch, kế toán</t>
  </si>
  <si>
    <t>Mã
số</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</si>
  <si>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</si>
  <si>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</si>
  <si>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</si>
  <si>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</si>
  <si>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</si>
  <si>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</si>
  <si>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</si>
  <si>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</si>
  <si>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</si>
  <si>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</si>
  <si>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</si>
  <si>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</si>
  <si>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</si>
  <si>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</si>
  <si>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</si>
  <si>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</si>
  <si>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</si>
  <si>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</si>
  <si>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</si>
  <si>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</si>
  <si>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</si>
  <si>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</si>
  <si>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</si>
  <si>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</si>
  <si>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</si>
  <si>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</si>
  <si>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</si>
  <si>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</si>
  <si>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</si>
  <si>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</si>
  <si>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</si>
  <si>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</si>
  <si>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</si>
  <si>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Lưu chuyển tiền thuần từ hoạt động đầu tư</t>
  </si>
  <si>
    <t>Cổ tức, lợi nhuận đã chia</t>
  </si>
  <si>
    <t>LÃI CƠ BẢN TRÊN CỔ PHIẾU</t>
  </si>
  <si>
    <t>Địa chỉ</t>
  </si>
  <si>
    <t>Trái phiếu</t>
  </si>
  <si>
    <t>Chứng khoán khác</t>
  </si>
  <si>
    <t>Thuế và các khoản phải nộp Nhà nước</t>
  </si>
  <si>
    <t>Các khoản phải trả, phải nộp khác</t>
  </si>
  <si>
    <t>Tài sản thiếu chờ xử lý</t>
  </si>
  <si>
    <t>Thuế Xuất khẩu, Nhập khẩu</t>
  </si>
  <si>
    <t>Thuế Thu nhập doanh nghiệp</t>
  </si>
  <si>
    <t>Các loại thuế khác</t>
  </si>
  <si>
    <t>Chi phí phải trả</t>
  </si>
  <si>
    <t>Tài sản thừa chờ xử lý</t>
  </si>
  <si>
    <t>Công ty áp dụng phương pháp bình quân gia quyền di động để tính giá vốn cổ phiếu bán ra và phương pháp đích danh để tính giá vốn trái phiếu bán ra.</t>
  </si>
  <si>
    <t>Test TA/TV</t>
  </si>
  <si>
    <t>Xác định được phần công việc đã hoàn thành vào ngày lập Bảng Cân đối kế toán;</t>
  </si>
  <si>
    <t>Tiền đang chuyển</t>
  </si>
  <si>
    <t>Hàng tồn kho</t>
  </si>
  <si>
    <t>Nợ ngắn hạn</t>
  </si>
  <si>
    <t>Nợ dài hạn</t>
  </si>
  <si>
    <t xml:space="preserve">Máy móc, thiết bị  </t>
  </si>
  <si>
    <t xml:space="preserve">Phương tiện vận tải  </t>
  </si>
  <si>
    <t>01</t>
  </si>
  <si>
    <t>02</t>
  </si>
  <si>
    <t>Phân loại và 
trình bày lại</t>
  </si>
  <si>
    <t>Thuế thu nhập hoãn lại</t>
  </si>
  <si>
    <t>Tiền mặt tại quỹ</t>
  </si>
  <si>
    <t>VAY VÀ NỢ DÀI HẠN</t>
  </si>
  <si>
    <t>Chi phí nhân viên quản lý</t>
  </si>
  <si>
    <t>Thuế, phí và lệ phí</t>
  </si>
  <si>
    <t>Phí, lệ phí và các khoản phải nôp khác</t>
  </si>
  <si>
    <t>Doanh thu được xác định tương đối chắc chắn;</t>
  </si>
  <si>
    <t>Có khả năng thu được lợi ích kinh tế từ giao dịch cung cấp dịch vụ đó;</t>
  </si>
  <si>
    <t>Chi phí công cụ dụng cụ chờ phân bổ</t>
  </si>
  <si>
    <t>Bất động sản đầu tư được ghi nhận theo giá gốc. Trong quá trình nắm giữ chờ tăng giá, hoặc cho thuê hoạt động, bất động sản đầu tư được ghi nhận theo nguyên giá, hao mòn luỹ kế và giá trị còn lại.</t>
  </si>
  <si>
    <t>CHI PHÍ TRẢ TRƯỚC DÀI HẠN</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</si>
  <si>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</si>
  <si>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03</t>
  </si>
  <si>
    <t>05</t>
  </si>
  <si>
    <t>06</t>
  </si>
  <si>
    <t>Phần mềm quản lý</t>
  </si>
  <si>
    <t>Công ty theo dõi riêng các khoản thu nhập, chi phí liên quan đến hoạt động liên doanh và thực hiện phân bổ cho các bên trong liên doanh theo hợp đồng liên doanh;</t>
  </si>
  <si>
    <t>Thuế Nhà đất, Tiền thuê đất</t>
  </si>
  <si>
    <t>TỔNG CỘNG NGUỒN VỐN</t>
  </si>
  <si>
    <t>Chi phí hoạt động lưu ký chứng khoán</t>
  </si>
  <si>
    <t>Chi phí cho thuê sử dụng tài sản</t>
  </si>
  <si>
    <t>Chi phí trực tiếp chung</t>
  </si>
  <si>
    <t>Có thời hạn thu hồi hoặc đáo hạn không quá 3 tháng kể từ ngày mua khoản đầu tư đó được coi là "tương đương tiền";</t>
  </si>
  <si>
    <t>Chứng khoán thương mại</t>
  </si>
  <si>
    <t>Tên công ty liên kết</t>
  </si>
  <si>
    <t>Tên công ty liên doanh</t>
  </si>
  <si>
    <t>Doanh thu về vốn kinh doanh, cổ tức và lợi nhuận được chia</t>
  </si>
  <si>
    <t>Tài sản thuế thu nhập hoãn lại</t>
  </si>
  <si>
    <t>Đầu tư vào công ty con</t>
  </si>
  <si>
    <t>Đầu tư vào công ty liên kết, liên doanh</t>
  </si>
  <si>
    <t>Đầu tư chứng khoán dài hạn</t>
  </si>
  <si>
    <t>Đầu tư vào công ty liên kết</t>
  </si>
  <si>
    <t>Tổng lợi nhuận sau thuế</t>
  </si>
  <si>
    <t>Thuế và các khoản phải thu Nhà nước</t>
  </si>
  <si>
    <t>Thuế Tiêu thụ đặc biệt</t>
  </si>
  <si>
    <t>Các khoản thế chấp, ký quỹ, ký cược</t>
  </si>
  <si>
    <t>Tiền gửi ngân hàng</t>
  </si>
  <si>
    <t>Cộng</t>
  </si>
  <si>
    <t>Phải thu khác</t>
  </si>
  <si>
    <t>Nguyên liệu, vật liệu</t>
  </si>
  <si>
    <t>Công cụ, dụng cụ</t>
  </si>
  <si>
    <t>Cộng giá gốc hàng tồn kho</t>
  </si>
  <si>
    <t>Các khoản đầu tư tài chính</t>
  </si>
  <si>
    <t>Chi phí trả trước</t>
  </si>
  <si>
    <t>.</t>
  </si>
  <si>
    <t>Vốn góp của đối tượng khác</t>
  </si>
  <si>
    <t>Các giao dịch về vốn với các chủ sở hữu và phân phối cổ tức, chia lợi nhuận</t>
  </si>
  <si>
    <t>Chi phí sản xuất kinh doanh dở dang</t>
  </si>
  <si>
    <t>Số tiền</t>
  </si>
  <si>
    <t>TÀI SẢN</t>
  </si>
  <si>
    <t>Mua sắm tài sản cố định</t>
  </si>
  <si>
    <t>Công ty A</t>
  </si>
  <si>
    <t>Công ty B</t>
  </si>
  <si>
    <t>Chế độ kế toán áp dụng</t>
  </si>
  <si>
    <t>Hình thức kế toán áp dụng</t>
  </si>
  <si>
    <t>VAY VÀ NỢ NGẮN HẠN</t>
  </si>
  <si>
    <t>Vay ngắn hạn</t>
  </si>
  <si>
    <t>-</t>
  </si>
  <si>
    <t>Việc tính toán lãi cơ bản trên cổ phiếu có thể phân phối cho các cổ đông sở hữu cổ phần phổ thông của Công ty được thực hiện dựa trên các số liệu sau :</t>
  </si>
  <si>
    <t>Ảnh hưởng của thay đổi tỷ giá hối đoái quy đổi ngoại tệ</t>
  </si>
  <si>
    <t>PHẢI THU DÀI HẠN NỘI BỘ</t>
  </si>
  <si>
    <t>Cho vay dài hạn nội bộ</t>
  </si>
  <si>
    <t>Phải thu dài hạn nội bộ khác</t>
  </si>
  <si>
    <t>PHẢI THU DÀI HẠN KHÁC</t>
  </si>
  <si>
    <t>Phải trả Sở (Trung tâm) Giao dịch chứng khoán</t>
  </si>
  <si>
    <t>Phải trả vay Quỹ hỗ trợ thanh toán của các thành viên khác</t>
  </si>
  <si>
    <t>Phải trả Trung tâm lưu ký chứng khoán</t>
  </si>
  <si>
    <t>Phải trả tổ chức, cá nhân khác</t>
  </si>
  <si>
    <t>Thuế thu nhập hoãn lại phải trả</t>
  </si>
  <si>
    <t>Vốn đầu tư của chủ sở hữu</t>
  </si>
  <si>
    <t>Tổng tài sản</t>
  </si>
  <si>
    <t>VND</t>
  </si>
  <si>
    <t>Tiền và các khoản tương đương tiền</t>
  </si>
  <si>
    <t>Các khoản tương đương tiền</t>
  </si>
  <si>
    <t>Đầu tư ngắn hạn khác</t>
  </si>
  <si>
    <t>Lợi nhuận sau thuế chưa phân phối</t>
  </si>
  <si>
    <t>Vốn chủ sở hữu</t>
  </si>
  <si>
    <t>Phương tiện vận tải, truyền dẫn</t>
  </si>
  <si>
    <t>Thiết bị, dụng cụ quản lý</t>
  </si>
  <si>
    <t>Doanh thu khác</t>
  </si>
  <si>
    <t>Chi phí hoạt động môi giới chứng khoán</t>
  </si>
  <si>
    <t xml:space="preserve">Chi phí hoạt động đầu tư chứng khoán, góp vốn </t>
  </si>
  <si>
    <t>Chi phí bảo lãnh, đại lý phát hành chứng khoán</t>
  </si>
  <si>
    <t xml:space="preserve">Chi phí hoạt động tư vấn </t>
  </si>
  <si>
    <t>Các khoản đầu tư tài chính tại thời điểm báo cáo, nếu:</t>
  </si>
  <si>
    <t>Tiền gửi thanh toán bù trừ giao dịch chứng khoán</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</si>
  <si>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</si>
  <si>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</si>
  <si>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</si>
  <si>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</si>
  <si>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</si>
  <si>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</si>
  <si>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</si>
  <si>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</si>
  <si>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</si>
  <si>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</si>
  <si>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</si>
  <si>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</si>
  <si>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</si>
  <si>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</si>
  <si>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</si>
  <si>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</si>
  <si>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</si>
  <si>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</si>
  <si>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</si>
  <si>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</si>
  <si>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</si>
  <si>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</si>
  <si>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</si>
  <si>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</si>
  <si>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</si>
  <si>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</si>
  <si>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</si>
  <si>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</si>
  <si>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</si>
  <si>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</si>
  <si>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081</t>
  </si>
  <si>
    <t>080</t>
  </si>
  <si>
    <t>083</t>
  </si>
  <si>
    <t>084</t>
  </si>
  <si>
    <t>082</t>
  </si>
  <si>
    <t>Chi phí cho giai đoạn triển khai không đủ tiêu chuẩn ghi nhận là TSCĐ vô hình</t>
  </si>
  <si>
    <t>Bảng cân đối kế toán</t>
  </si>
  <si>
    <t>045</t>
  </si>
  <si>
    <t>046</t>
  </si>
  <si>
    <t>Phải thu dài hạn khác</t>
  </si>
  <si>
    <t>Chi phí thành lập doanh nghiệp</t>
  </si>
  <si>
    <t>Chi phí nghiên cứu có giá trị lớn</t>
  </si>
  <si>
    <t>Bất động sản đầu tư</t>
  </si>
  <si>
    <t>Các khoản giảm trừ doanh thu</t>
  </si>
  <si>
    <t>Chỉ những khoản chi phí liên quan đến khoản dự phòng phải trả đã lập ban đầu mới được bù đắp bằng khoản dự phòng phải trả đó.</t>
  </si>
  <si>
    <t>Dự phòng giảm giá đầu tư tài chính dài hạn (*)</t>
  </si>
  <si>
    <t>Phải thu Sở (Trung tâm) Giao dịch chứng khoán</t>
  </si>
  <si>
    <t>Phải thu khách hàng về giao dịch chứng khoán</t>
  </si>
  <si>
    <t>Phải thu tổ chức phát hành (bảo lãnh phát hành) chứng khoán</t>
  </si>
  <si>
    <t>Phải thu Trung tâm lưu ký chứng khoán</t>
  </si>
  <si>
    <t>Phải thu thành viên khác</t>
  </si>
  <si>
    <t>a)</t>
  </si>
  <si>
    <t>HÀNG TỒN KHO</t>
  </si>
  <si>
    <t>CHI PHÍ XÂY DỰNG CƠ BẢN DỞ DANG</t>
  </si>
  <si>
    <t>TIỀN NỘP QUỸ HỖ TRỢ THANH TOÁN</t>
  </si>
  <si>
    <t>THUẾ VÀ CÁC KHOẢN PHẢI NỘP NHÀ NƯỚC</t>
  </si>
  <si>
    <t>CHI PHÍ PHẢI TRẢ</t>
  </si>
  <si>
    <t>DOANH THU HOẠT ĐỘNG KINH DOANH CHỨNG KHOÁN</t>
  </si>
  <si>
    <t>CHI PHÍ HOẠT ĐỘNG KINH DOANH CHỨNG KHOÁN</t>
  </si>
  <si>
    <t>CHI PHÍ QUẢN LÝ DOANH NGHIỆP</t>
  </si>
  <si>
    <t>(Theo phương pháp gián tiếp)</t>
  </si>
  <si>
    <t>08</t>
  </si>
  <si>
    <t>Không có sự kiện trọng yếu nào xảy ra sau ngày lập Báo cáo tài chính đòi hỏi được điều chỉnh hay công bố trên Báo cáo tài chính.</t>
  </si>
  <si>
    <t>Phải trả cổ tức cho cổ đông</t>
  </si>
  <si>
    <t>TÀI SẢN THUÊ NGOÀI</t>
  </si>
  <si>
    <t>Giá trị tài sản thuê ngoài</t>
  </si>
  <si>
    <t>Các khoản điều chỉnh tăng hoặc giảm lợi nhuận sau thuế để xác định lợi nhuận hoặc lỗ phân bổ cho cổ đông sở hữu cổ phiếu phổ thông:</t>
  </si>
  <si>
    <t>Kế toán trưởng</t>
  </si>
  <si>
    <t>Chi phí dự phòng</t>
  </si>
  <si>
    <t>b)</t>
  </si>
  <si>
    <t>Doanh thu</t>
  </si>
  <si>
    <t>Doanh thu bảo lãnh phát hành chứng khoán</t>
  </si>
  <si>
    <t>Doanh thu đại lý phát hành chứng khoán</t>
  </si>
  <si>
    <t>Doanh thu hoạt động tư vấn</t>
  </si>
  <si>
    <t>Doanh thu lưu ký chứng khoán</t>
  </si>
  <si>
    <t>Khấu hao được trích theo phương pháp đường thẳng. Thời gian khấu hao được ước tính như sau:</t>
  </si>
  <si>
    <t>Hình thức sở hữu vốn</t>
  </si>
  <si>
    <t>Ngành nghề kinh doanh</t>
  </si>
  <si>
    <t>Lợi nhuận hoặc lỗ phân bổ cho cổ đông sở hữu cổ phiếu phổ thông</t>
  </si>
  <si>
    <t>Nhận ký quỹ, ký cược ngắn hạn</t>
  </si>
  <si>
    <t>Chi phí dịch vụ mua ngoài</t>
  </si>
  <si>
    <t>Chi phí khác bằng tiền</t>
  </si>
  <si>
    <t>Trong đó</t>
  </si>
  <si>
    <t>Nhà cửa, vật kiến trúc</t>
  </si>
  <si>
    <t>Tài sản cố định khác</t>
  </si>
  <si>
    <t>Thu nhập phát sinh từ tiền lãi được ghi nhận trên Báo cáo kết quả kinh doanh trên cơ sở dồn tích.</t>
  </si>
  <si>
    <t>Tổng lợi nhuận kế toán trước thuế</t>
  </si>
  <si>
    <t>Phải trả về chứng khoán giao, nhận đại lý phát hành</t>
  </si>
  <si>
    <t>01.1</t>
  </si>
  <si>
    <t>01.2</t>
  </si>
  <si>
    <t>CHẾ ĐỘ VÀ CHÍNH SÁCH KẾ TOÁN ÁP DỤNG TẠI CÔNG TY</t>
  </si>
  <si>
    <t>Xác định được chi phí phát sinh cho giao dịch và chi phí để hoàn thành giao dịch cung cấp dịch vụ đó.</t>
  </si>
  <si>
    <t>Đầu kỳ</t>
  </si>
  <si>
    <t>Lưu chuyển tiền thuần từ hoạt động tài chính</t>
  </si>
  <si>
    <t>Cổ tức, lợi nhuận được chia được ghi nhận khi Công ty được quyền nhận cổ tức hoặc được quyền nhận lợi nhuận từ việc góp vốn.</t>
  </si>
  <si>
    <t>PHẢI THU HOẠT ĐỘNG GIAO DỊCH CHỨNG KHOÁN</t>
  </si>
  <si>
    <t>04</t>
  </si>
  <si>
    <t>09</t>
  </si>
  <si>
    <t>Tên công ty con</t>
  </si>
  <si>
    <t>Nơi thành lập và hoạt động</t>
  </si>
  <si>
    <t>Hoạt động kinh doanh chính</t>
  </si>
  <si>
    <t>Tỷ lệ quyền biểu quyết</t>
  </si>
  <si>
    <t>Tỷ lệ lợi ích</t>
  </si>
  <si>
    <t>CÁC KHOẢN ĐẦU TƯ TÀI CHÍNH DÀI HẠN</t>
  </si>
  <si>
    <t>Thuế hiện hành</t>
  </si>
  <si>
    <t>Trong đó:</t>
  </si>
  <si>
    <t>Mã số</t>
  </si>
  <si>
    <t>Tiền</t>
  </si>
  <si>
    <t>Đầu tư ngắn hạn</t>
  </si>
  <si>
    <t>Vốn đầu tư của chủ sở hữu được ghi nhận theo số vốn thực góp của chủ sở hữu.</t>
  </si>
  <si>
    <t>Doanh thu cung cấp dịch vụ</t>
  </si>
  <si>
    <t>Doanh thu hoạt động môi giới chứng khoán</t>
  </si>
  <si>
    <t>Doanh thu hoạt động đầu tư chứng khoán, góp vốn</t>
  </si>
  <si>
    <t>Người lập</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</si>
  <si>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</si>
  <si>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Báo cáo tài chính</t>
  </si>
  <si>
    <t>Kinh phí công đoàn</t>
  </si>
  <si>
    <t>Bảo hiểm xã hội</t>
  </si>
  <si>
    <t>01.3</t>
  </si>
  <si>
    <t>01.4</t>
  </si>
  <si>
    <t>01.5</t>
  </si>
  <si>
    <t>01.6</t>
  </si>
  <si>
    <t>01.7</t>
  </si>
  <si>
    <t>01.8</t>
  </si>
  <si>
    <t>01.9</t>
  </si>
  <si>
    <t>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hoạt động kinh doanh của Công ty phản ánh khoản thu nhập được chia từ lợi nhuận thuần luỹ kế của Công ty liên doanh phát sinh sau khi góp vốn liên doanh.</t>
  </si>
  <si>
    <t>Hoạt động liên doanh theo hình thức Hoạt động kinh doanh đồng kiểm soát và Tài sản đồng kiểm soát được Công ty áp dụng nguyên tắc kế toán chung như với các hoạt đông kinh doanh thông thường khác. Trong đó:</t>
  </si>
  <si>
    <t>Tuyên bố về việc tuân thủ Chuẩn mực kế toán và Chế độ kế toán</t>
  </si>
  <si>
    <t xml:space="preserve">Lãi cơ bản trên cổ phiếu </t>
  </si>
  <si>
    <t>Máy móc, 
thiết bị</t>
  </si>
  <si>
    <t>PHẢI TRẢ HOẠT ĐỘNG GIAO DỊCH CHỨNG KHOÁN</t>
  </si>
  <si>
    <t>Tiền nộp ban đầu</t>
  </si>
  <si>
    <t>Tiền nộp bổ sung</t>
  </si>
  <si>
    <t>Tiền gửi về bán chứng khoán bảo lãnh phát hành</t>
  </si>
  <si>
    <t>CÁC KHOẢN TIỀN VÀ TƯƠNG ĐƯƠNG TIỀN DOANH NGHIỆP NẮM GIỮ NHƯNG KHÔNG ĐƯỢC SỬ DỤNG</t>
  </si>
  <si>
    <t>Các khoản tiền nhận ký quỹ, ký cược</t>
  </si>
  <si>
    <t>Chi phí trả trước dài hạn khác</t>
  </si>
  <si>
    <t>Số lượng cổ phiếu đăng ký phát hành</t>
  </si>
  <si>
    <t>Số lượng cổ phiếu đã bán ra công chúng</t>
  </si>
  <si>
    <t>Số lượng cổ phiếu được mua lại</t>
  </si>
  <si>
    <t>Tổng khoản thanh toán tiền thuê tài chính</t>
  </si>
  <si>
    <t>Trả nợ gốc</t>
  </si>
  <si>
    <t>Trả tiền lãi thuê</t>
  </si>
  <si>
    <t>Chi phí khác</t>
  </si>
  <si>
    <t>BÁO CÁO LƯU CHUYỂN TIỀN TỆ</t>
  </si>
  <si>
    <t>NGUỒN VỐN</t>
  </si>
  <si>
    <t>Công ty C</t>
  </si>
  <si>
    <t>Công ty D</t>
  </si>
  <si>
    <t>Các khoản điều chỉnh tăng hoặc giảm lợi nhuận kế toán để xác định lợi nhuận chịu thuế thu nhập doanh nghiệp</t>
  </si>
  <si>
    <t>Sửa chữa lớn tài sản cố định</t>
  </si>
  <si>
    <t>THUẾ VÀ CÁC KHOẢN PHẢI THU NHÀ NƯỚC</t>
  </si>
  <si>
    <t>NGHIỆP VỤ VÀ SỐ DƯ VỚI CÁC BÊN LIÊN QUAN</t>
  </si>
  <si>
    <t>Góp vốn vào công ty</t>
  </si>
  <si>
    <t>Doanh thu bán hàng</t>
  </si>
  <si>
    <t>Mua hàng</t>
  </si>
  <si>
    <t>Vay vốn</t>
  </si>
  <si>
    <t>Lãi vay phải thu</t>
  </si>
  <si>
    <t>SỐ LIỆU SO SÁNH</t>
  </si>
  <si>
    <t>CÁC KHOẢN ĐẦU TƯ TÀI CHÍNH NGẮN HẠN</t>
  </si>
  <si>
    <t>Xây dưng cơ bản dở dang</t>
  </si>
  <si>
    <t>Công ty áp dụng hình thức kế toán trên máy vi tính.</t>
  </si>
  <si>
    <t>Mối quan hệ</t>
  </si>
  <si>
    <t>Phần công việc cung cấp dịch vụ đã hoàn thành được xác định theo phương pháp đánh giá công việc hoàn thành.</t>
  </si>
  <si>
    <t>Tổng số tiền thuê tối thiểu trong tương của hợp đồng  thuê hoạt động tài sản không huỷ ngang theo các thời hạn</t>
  </si>
  <si>
    <t>Chi phí lãi vay phải trả</t>
  </si>
  <si>
    <t>Lãi cơ bản trên cổ phiếu</t>
  </si>
  <si>
    <t>Các khoản khác</t>
  </si>
  <si>
    <t>034</t>
  </si>
  <si>
    <t>035</t>
  </si>
  <si>
    <t>036</t>
  </si>
  <si>
    <t>037</t>
  </si>
  <si>
    <t>038</t>
  </si>
  <si>
    <t>039</t>
  </si>
  <si>
    <t>040</t>
  </si>
  <si>
    <t>041</t>
  </si>
  <si>
    <t>042</t>
  </si>
  <si>
    <t>043</t>
  </si>
  <si>
    <t>044</t>
  </si>
  <si>
    <t>Chi phí phải trả khác</t>
  </si>
  <si>
    <t>Bảo hiểm thất nghiệp</t>
  </si>
  <si>
    <t>Tiền gửi của nhà đầu tư về giao dịch chứng khoán</t>
  </si>
  <si>
    <t>BẢN THUYẾT MINH BÁO CÁO TÀI CHÍNH</t>
  </si>
  <si>
    <t>Công ty có các đơn vị trực thuộc sau:</t>
  </si>
  <si>
    <t>THÔNG TIN CHUNG</t>
  </si>
  <si>
    <t xml:space="preserve">Tiền và các khoản tương đương tiền bao gồm tiền mặt tại quỹ, tiền gửi ngân hàng, các khoản đầu tư ngắn hạn có thời gian đáo hạn không quá 03 tháng, có tính thanh khoản cao, có khả năng chuyển đổi dễ dàng thành các lượng tiền xác định và không có nhiều rủi ro trong chuyển đổi thành tiền. </t>
  </si>
  <si>
    <t>Hàng tồn kho được tính theo giá gốc. Trường hợp giá trị thuần có thể thực hiện được thấp hơn giá gốc thì hàng tồn kho được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</si>
  <si>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Giá trị hàng tồn kho được xác định theo phương pháp bình quân gia quyền.</t>
  </si>
  <si>
    <t>Phương pháp xác định giá trị sản phẩm dở dang: chi phí sản xuất kinh doanh dở dang được tập hợp theo từng công trình chưa hoàn thành hoặc chưa ghi nhận doanh thu.</t>
  </si>
  <si>
    <t>Hàng tồn kho được hạch toán theo phương pháp kê khai thường xuyên.</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</si>
  <si>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</si>
  <si>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TSCĐ thuê tài chính được trích khấu hao như TSCĐ của Công ty. Đối với TSCĐ thuê tài chính không chắc chắn sẽ được mua lại thì sẽ được tính trích khấu hao theo thời hạn thuê khi thời hạn thuê ngắn hơn thời gian sử dụng hữu ích.</t>
  </si>
  <si>
    <t>Chi phí đi vay liên quan trực tiếp đến việc đầu tư xây dựng hoặc sản xuất tài sản dở dang cần có thời gian đủ dài (trên 12 tháng) để có thể đưa vào sử dụng theo mục đích định trước hoặc bán thì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t>
  </si>
  <si>
    <t xml:space="preserve">Thặng dư vốn cổ phần được ghi nhận theo số chênh lệch lớn hơn/hoặc nhỏ hơn giữa giá thực tế phát hành và mệnh giá cổ phiếu khi phát hành cổ phiếu lần đầu, phát hành bổ sung hoặc tái phát hành cổ phiếu quỹ. Chi phí trực tiếp liên quan đến việc phát hành bổ sung cổ phiếu hoặc tái phát hành cổ phiếu quỹ được ghi giảm Thặng dư vốn cổ phần. </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</si>
  <si>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từ kết quả hoạt động kinh doanh</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</si>
  <si>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 hoặc hủy cổ phiếu quỹ</t>
  </si>
  <si>
    <t>+</t>
  </si>
  <si>
    <t xml:space="preserve">+
</t>
  </si>
  <si>
    <t>Thời hạn rút vốn: 12 tháng từ ngày ký hợp đồng;</t>
  </si>
  <si>
    <t xml:space="preserve">+
</t>
  </si>
  <si>
    <t xml:space="preserve">+
</t>
  </si>
  <si>
    <t>Chi phí thuế thu nhập doanh nghiệp hiện hành</t>
  </si>
  <si>
    <t>THUẾ THU NHẬP DOANH NGHIỆP</t>
  </si>
  <si>
    <t>Thuế thu nhập doanh nghiệp hiện hành</t>
  </si>
  <si>
    <t>Chênh lệch tạm thời được khấu trừ</t>
  </si>
  <si>
    <t>Lỗ tính thuế chưa sử dụng</t>
  </si>
  <si>
    <t>Ưu đãi tính thuế chưa sử dụng</t>
  </si>
  <si>
    <t>Chênh lệch tạm thời chịu thuế</t>
  </si>
  <si>
    <t>Chi phí thuế thu nhập hoãn lại tính vào Báo cáo kết quả kinh doanh</t>
  </si>
  <si>
    <t>Chênh lệch tạm thời phải chịu thuế</t>
  </si>
  <si>
    <t>Hoàn nhập tài sản thuế thu nhập hoãn lại</t>
  </si>
  <si>
    <t>Tỷ lệ</t>
  </si>
  <si>
    <t>(%)</t>
  </si>
  <si>
    <t>Chứng khoán niêm yết</t>
  </si>
  <si>
    <t>Chứng khoán chưa niêm yết</t>
  </si>
  <si>
    <t>Tiền gửi có kỳ hạn trên 3 tháng</t>
  </si>
  <si>
    <t>Số quá hạn:</t>
  </si>
  <si>
    <t>Số khó đòi</t>
  </si>
  <si>
    <t>Số đã lập dự phòng:</t>
  </si>
  <si>
    <t>Dự án A</t>
  </si>
  <si>
    <t>Dự án B</t>
  </si>
  <si>
    <t>Tài sản C</t>
  </si>
  <si>
    <t>Tài sản D</t>
  </si>
  <si>
    <t>Tài sản E</t>
  </si>
  <si>
    <t>Tài sản F</t>
  </si>
  <si>
    <t>Vay ngân hàng</t>
  </si>
  <si>
    <t>Vay đối tượng khác</t>
  </si>
  <si>
    <t>Trái phiếu phát hành</t>
  </si>
  <si>
    <t>Thuê tài chính</t>
  </si>
  <si>
    <t>Nợ dài hạn khác</t>
  </si>
  <si>
    <t>Cổ phiếu phổ thông</t>
  </si>
  <si>
    <t>Cổ phiếu ưu đãi</t>
  </si>
  <si>
    <t>Tài sản khác thuê ngoài</t>
  </si>
  <si>
    <t>Chi phí nhân viên</t>
  </si>
  <si>
    <t>Các khoản điều chỉnh tăng</t>
  </si>
  <si>
    <t>Các khoản điều chỉnh giảm</t>
  </si>
  <si>
    <t>Kỳ kế toán, đơn vị tiền tệ sử dụng trong kế toán</t>
  </si>
  <si>
    <t>Chuẩn mực và Chế độ kế toán áp dụng</t>
  </si>
  <si>
    <r>
      <t>Tiền và các khoản tương đương tiền</t>
    </r>
    <r>
      <rPr>
        <b/>
        <sz val="10"/>
        <color indexed="10"/>
        <rFont val="Times New Roman"/>
        <family val="1"/>
      </rPr>
      <t/>
    </r>
  </si>
  <si>
    <t>Các khoản phải thu</t>
  </si>
  <si>
    <t>Tài sản cố định và khấu hao tài sản cố định</t>
  </si>
  <si>
    <t>Chứng khoán đầu tư</t>
  </si>
  <si>
    <t>Dự phòng giảm giá đầu tư ngắn hạn, dài hạn</t>
  </si>
  <si>
    <t xml:space="preserve">Chi phí đi vay </t>
  </si>
  <si>
    <r>
      <t>Chi phí phải trả</t>
    </r>
    <r>
      <rPr>
        <b/>
        <i/>
        <u/>
        <sz val="10"/>
        <rFont val="Times New Roman"/>
        <family val="1"/>
      </rPr>
      <t/>
    </r>
  </si>
  <si>
    <r>
      <t>Các khoản dự phòng phải trả</t>
    </r>
    <r>
      <rPr>
        <b/>
        <i/>
        <u/>
        <sz val="10"/>
        <rFont val="Times New Roman"/>
        <family val="1"/>
      </rPr>
      <t/>
    </r>
  </si>
  <si>
    <t>Các nghiệp vụ bằng ngoại tệ</t>
  </si>
  <si>
    <t>Ghi nhận doanh thu</t>
  </si>
  <si>
    <t>Các khoản thuế</t>
  </si>
  <si>
    <t>Các khoản phải thu được trình bày trên Báo cáo tài chính theo giá trị ghi sổ các khoản phải thu khách hàng và phải thu khác sau khi trừ đi các khoản dự phòng được lập cho các khoản nợ phải thu khó đòi.</t>
  </si>
  <si>
    <t>Giảm khác</t>
  </si>
  <si>
    <t xml:space="preserve">Kết quả kinh doanh sau thuế </t>
  </si>
  <si>
    <t>Trích Quỹ Dự phòng tài chính</t>
  </si>
  <si>
    <t>Trích Quỹ Đầu tư phát triển</t>
  </si>
  <si>
    <t>…</t>
  </si>
  <si>
    <t>Đầu tư vào công ty liên doanh</t>
  </si>
  <si>
    <t>Mua sắm mới</t>
  </si>
  <si>
    <t>Tăng khác</t>
  </si>
  <si>
    <t>Thanh lý, nhượng bán</t>
  </si>
  <si>
    <t>Trích khấu hao</t>
  </si>
  <si>
    <t>(1)</t>
  </si>
  <si>
    <t>Căn cứ để xác định tiền thuê phát sinh thêm:</t>
  </si>
  <si>
    <t>Điều khoản gia hạn thuê hoặc quyền được mua tài sản:</t>
  </si>
  <si>
    <t>Giá trị quyền sử 
dụng đất</t>
  </si>
  <si>
    <t>CÁC KHOẢN PHẢI THU KHÁC</t>
  </si>
  <si>
    <t>Thuế Giá trị gia tăng</t>
  </si>
  <si>
    <t>Thuế Thu nhập cá nhân</t>
  </si>
  <si>
    <t>Thông tin chi tiết liên quan đến các khoản vay ngắn hạn:</t>
  </si>
  <si>
    <t>Thông tin chi tiết liên quan đến các khoản vay dài hạn:</t>
  </si>
  <si>
    <t xml:space="preserve">Thông tin chi tiết liên quan đến các khoản nợ thuê tài chính: </t>
  </si>
  <si>
    <t>Phải thu về mua bán cổ phiếu kỳ hạn</t>
  </si>
  <si>
    <t>Phải thu về sửa lỗi giao dịch</t>
  </si>
  <si>
    <t>Phải thu ứng trước tiền bán chứng khoán cho nhà đầu tư</t>
  </si>
  <si>
    <t>Phải thu hợp đồng hợp tác đầu tư</t>
  </si>
  <si>
    <t>Bản quyền, bằng sáng chế</t>
  </si>
  <si>
    <t xml:space="preserve">Tài sản cố định thuê ngoài </t>
  </si>
  <si>
    <t>Chi phí vật liệu, công cụ dụng cụ</t>
  </si>
  <si>
    <t>Kỳ kế toán năm của Công ty bắt đầu từ ngày 01/01 và kết thúc vào ngày 31/12 hàng năm.</t>
  </si>
  <si>
    <t>Trả lại tài sản cố định thuê tài chính</t>
  </si>
  <si>
    <t>Chi phí trả trước về thuê hoạt động tài sản cố định</t>
  </si>
  <si>
    <t>Chi phí sửa chữa lớn tài sản cố định</t>
  </si>
  <si>
    <t>Chi phí khấu hao tài sản cố định</t>
  </si>
  <si>
    <t>Thuế Thu nhập doanh nghiệp được miễn, giảm</t>
  </si>
  <si>
    <t>năm</t>
  </si>
  <si>
    <t>TÀI SẢN CỐ ĐỊNH HỮU HÌNH</t>
  </si>
  <si>
    <t>TÀI SẢN CỐ ĐỊNH THUÊ TÀI CHÍNH</t>
  </si>
  <si>
    <t>BẤT ĐỘNG SẢN ĐẦU TƯ</t>
  </si>
  <si>
    <t>Lỗ tính thuế và ưu đãi thuế chưa sử dụng</t>
  </si>
  <si>
    <t>Hoàn nhập thuế thu nhập hoãn lại phải trả</t>
  </si>
  <si>
    <t>Chuyển lỗ năm trước</t>
  </si>
  <si>
    <t xml:space="preserve">Dự phòng nợ phải thu khó đòi được trích lập cho từng khoản phải thu khó đòi căn cứ vào tuổi nợ quá hạn của các khoản nợ hoặc dự kiến mức tổn thất có thể xảy ra. </t>
  </si>
  <si>
    <t>NGUYÊN GIÁ</t>
  </si>
  <si>
    <t>GIÁ TRỊ HAO MÒN LŨY KẾ</t>
  </si>
  <si>
    <t>GIÁ TRỊ CÒN LẠI</t>
  </si>
  <si>
    <t>Chi tiết các khoản vay:</t>
  </si>
  <si>
    <t>Trình bày trên báo cáo năm trước</t>
  </si>
  <si>
    <t>Các chi phí trả trước chỉ liên quan đến chi phí sản xuất kinh doanh của một năm tài chính hoặc một chu kỳ kinh doanh được ghi nhận là chi phí trả trước ngắn hạn và đuợc tính vào chi phí sản xuất kinh doanh trong năm tài chính.</t>
  </si>
  <si>
    <t>Các chi phí đã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</si>
  <si>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Có thời hạn thu hồi vốn dưới 1 năm hoặc trong 1 chu kỳ kinh doanh được phân loại là tài sản ngắn hạn;</t>
  </si>
  <si>
    <t>Có thời hạn thu hồi vốn trên 1 năm hoặc hơn 1 chu kỳ kinh doanh được phân loại là tài sản dài hạn.</t>
  </si>
  <si>
    <t>Phải thu khách hàng</t>
  </si>
  <si>
    <t>BÁO CÁO BỘ PHẬN</t>
  </si>
  <si>
    <t>Báo cáo bộ phận chính yếu - Theo lĩnh vực kinh doanh:</t>
  </si>
  <si>
    <t>Hoạt động kinh doanh 1</t>
  </si>
  <si>
    <t>Hoạt động kinh doanh 2</t>
  </si>
  <si>
    <t>Tổng cộng toàn doanh nghiệp</t>
  </si>
  <si>
    <t>Doanh thu thuần từ bán hàng ra bên ngoài</t>
  </si>
  <si>
    <t>Tài sản bộ phận</t>
  </si>
  <si>
    <t>Tài sản không phân bổ</t>
  </si>
  <si>
    <t>Nợ phải trả của các bộ phận</t>
  </si>
  <si>
    <t>Nợ phải trả không phân bổ</t>
  </si>
  <si>
    <t>Tổng nợ phải trả</t>
  </si>
  <si>
    <t>Khu vực 1</t>
  </si>
  <si>
    <t>Khu vực 2</t>
  </si>
  <si>
    <t>Báo cáo bộ phận thứ yếu - Theo khu vực địa lý:</t>
  </si>
  <si>
    <t>Số dư đầu năm</t>
  </si>
  <si>
    <t>Số tăng trong năm</t>
  </si>
  <si>
    <t>Số giảm trong năm</t>
  </si>
  <si>
    <t>Số dư cuối năm</t>
  </si>
  <si>
    <t>Đầu năm</t>
  </si>
  <si>
    <t>Cuối năm</t>
  </si>
  <si>
    <t>Thuê tài chính trong năm</t>
  </si>
  <si>
    <t>Dưới 1 năm</t>
  </si>
  <si>
    <t>Từ 1-&gt; 5 năm</t>
  </si>
  <si>
    <t>Trên 5 năm</t>
  </si>
  <si>
    <t>Dự phòng giảm giá hàng tồn kho được lập vào thời điểm cuối năm là số chênh lệch giữa giá gốc của hàng tồn kho lớn hơn giá trị thuần có thể thực hiện được.</t>
  </si>
  <si>
    <t xml:space="preserve">Các khoản đầu tư vào các công ty con mà trong đó Công ty nắm quyền kiểm soát được trình bày theo phương pháp giá gốc. Các khoản phân phối lợi nhuận mà công ty mẹ nhận được từ số lợi nhuận lũy kế của các công ty con sau ngày công ty mẹ nắm quyền kiểm soát được ghi vào kết quả hoạt động kinh doanh trong năm của công ty mẹ. Các khoản phân phối khác được xem như phần thu hồi của các khoản đầu tư và được trừ vào giá trị đầu tư. </t>
  </si>
  <si>
    <t xml:space="preserve">Các khoản đầu tư vào các công ty liên kết mà trong đó Công ty có ảnh hưởng đáng kể được trình bày theo phương pháp giá gốc. Các khoản phân phối lợi nhuận từ số lợi nhuận thuần lũy kế của các công ty liên kết sau ngày đầu tư được phân bổ vào kết quả hoạt động kinh doanh trong năm của Công ty. Các khoản phân phối khác được xem như phần thu hồi các khoản đầu tư và được trừ vào giá trị đầu tư.    </t>
  </si>
  <si>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</si>
  <si>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t>Chi phí đi vay được ghi nhận vào chi phí sản xuất, kinh doanh trong năm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</si>
  <si>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Các khoản chi phí thực tế chưa phát sinh nhưng được trích trước vào chi phí sản xuất, kinh doanh trong năm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</si>
  <si>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 Lợi nhuận sau thuế chưa phân phối có thể được chia cho các nhà đầu tư dựa trên tỷ lệ góp vốn sau khi được Hội đồng quản trị phê duyệt và sau khi đã trích lập các quỹ dự phòng theo Điều lệ Công ty và các quy định của pháp luật Việt Nam.</t>
  </si>
  <si>
    <t>Doanh thu cung cấp dịch vụ được ghi nhận khi kết quả của giao dịch đó được xác định một cách đáng tin cậy. Trường hợp việc cung cấp dịch vụ liên quan đến nhiều năm thì doanh thu được ghi nhận trong năm theo kết quả phần công việc đã hoàn thành vào ngày lập Bảng cân đối kế toán của năm đó. Kết quả của giao dịch cung cấp dịch vụ được xác định khi thỏa mãn các điều kiện sau:</t>
  </si>
  <si>
    <t>Trong đó chi tiết số dư cuối năm bao gồm:</t>
  </si>
  <si>
    <t xml:space="preserve">Từ 1 năm trở xuống </t>
  </si>
  <si>
    <t>Trên 1 năm đến 5 năm</t>
  </si>
  <si>
    <t>Chi phí thuế Thu nhập doanh nghiệp tính trên thu nhập chịu thuế năm hiện hành</t>
  </si>
  <si>
    <t>Chứng khoán đầu tư được ghi nhận theo giá gốc. Cổ tức và trái tức nhận được trong năm tài chính được ghi nhận giảm giá vốn chứng khoán đối với khoản lãi dồn tích trước ngày mua và ghi nhận tăng doanh thu đầu tư đối với phần lãi kể từ ngày mua.</t>
  </si>
  <si>
    <t>Giá trị được ghi nhận của một khoản dự phòng phải trả là giá trị được ước tính hợp lý nhất về khoản tiền sẽ phải chi để thanh toán nghĩa vụ nợ hiện tại tại ngày kết thúc kỳ kế toán năm.</t>
  </si>
  <si>
    <t>GIÁ TRỊ KHỐI LƯỢNG GIAO DỊCH CHỨNG KHOÁN THỰC HIỆN TRONG NĂM</t>
  </si>
  <si>
    <t>Khoản chênh lệch giữa số dự phòng phải trả đã lập ở kỳ kế toán trước chưa sử dụng hết lớn hơn số dự phòng phải trả lập ở kỳ báo cáo được hoàn nhập ghi giảm chi phí sản xuất, kinh doanh trong năm trừ khoản chênh lệch lớn hơn của khoản dự phòng phải trả về bảo hành công trình xây lắp được hoàn nhập vào thu nhập khác trong năm.</t>
  </si>
  <si>
    <t xml:space="preserve">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   </t>
  </si>
  <si>
    <t>Tài sản thuế và các khoản thuế phải nộp cho năm hiện hành và các năm trước được xác định bằng số tiền dự kiến phải nộp cho (hoặc được thu hồi từ) cơ quan thuế, dựa trên các mức thuế suất và các luật thuế có hiệu lực đến ngày kết thúc kỳ kế toán năm.</t>
  </si>
  <si>
    <t>Thuế thu nhập hoãn lại được xác định cho các khoản chênh lệch tạm thời tại ngày kết thúc kỳ kế toán năm giữa cơ sở tính thuế thu nhập của các tài sản và nợ phải trả và giá trị ghi sổ của chúng cho mục đích lập báo cáo tài chính. Tài sản thuế thu nhập hoãn lại và thuế thu nhập hoãn lại phải trả được xác định theo thuế suất dự tính sẽ áp dụng cho năm tài sản được thu hồi hay nợ phải trả được thanh toán, dựa trên các mức thuế suất và luật thuế có hiệu lực vào ngày kết thúc kỳ kế toán năm.</t>
  </si>
  <si>
    <t>TIỀN VÀ CÁC KHOẢN TƯƠNG ĐƯƠNG TIỀN</t>
  </si>
  <si>
    <t>Số lượng</t>
  </si>
  <si>
    <t>Giá trị theo sổ kế toán</t>
  </si>
  <si>
    <t>Tình hình đầu tư chứng khoán thương mại</t>
  </si>
  <si>
    <t>Đơn vị tiền tệ sử dụng trong ghi chép kế toán là đồng Việt Nam (VND).</t>
  </si>
  <si>
    <t>Cổ tức đã công cố trên cổ phiếu phổ thông</t>
  </si>
  <si>
    <t>Cổ tức đã công bố trên cổ phiếu ưu đãi</t>
  </si>
  <si>
    <t>Tiền gửi kỳ hạn dưới 3 tháng</t>
  </si>
  <si>
    <t>Các khoản tương đương tiền khác</t>
  </si>
  <si>
    <t>Bất động sản đầu tư được tính, trích khấu hao như tài sản cố định khác của Công ty.</t>
  </si>
  <si>
    <t>VỐN ĐẦU TƯ CỦA CHỦ SỞ HỮU</t>
  </si>
  <si>
    <t>Báo cáo kết quả hoạt động kinh doanh</t>
  </si>
  <si>
    <t>Báo cáo lưu chuyển tiền tệ</t>
  </si>
  <si>
    <t>(2)</t>
  </si>
  <si>
    <t>Ghi
chú</t>
  </si>
  <si>
    <t>Số liệu đã kiểm toán năm 2009</t>
  </si>
  <si>
    <t>Chênh lệch</t>
  </si>
  <si>
    <t>(1,2)</t>
  </si>
  <si>
    <t>Số liệu điều chỉnh theo Biên bản thanh tra thuế</t>
  </si>
  <si>
    <t>Phải thu cán bộ nhân viên</t>
  </si>
  <si>
    <t>Phải trả về quyền mua cổ phiếu phát hành thêm của khách hàng</t>
  </si>
  <si>
    <t>Những tài sản được bán đồng thời cam kết sẽ mua lại vào một thời điểm nhất định trong tương lai (các hợp đồng mua lại) không được ghi giảm trên báo cáo tài chính. Khoản tiền nhận được theo các hợp đồng mua lại này được ghi nhận là khoản nợ phải trả trên bảng cân đối kế toán và phần chênh lệch giữa giá bán và giá cam kết mua lại trong tương lai được ghi nhận là tài sản, hoặc chi phí, chờ kết chuyển và được phân bổ vào kết quả hoạt động kinh doanh trong suốt thời gian hiệu lực của hợp đồng mua lại.</t>
  </si>
  <si>
    <t>Những tài sản được mua đồng thời cam kết sẽ bán lại vào một thời điểm nhất định trong tương lai (các hợp đồng bán lại) không được ghi tăng trên báo cáo tài chính. Khoản tiền thanh toán theo các hợp đồng bán lại này được ghi nhận là tài sản trên bảng cân đối kế toán và phần chênh lệch giữa giá mua và giá cam kết bán lại được ghi nhận là doanh thu, hoặc khoản phải trả, chờ kết chuyển và được phân bổ vào kết quả hoạt động kinh doanh trong suốt thời gian hiệu lực của hợp đồng bán lại.</t>
  </si>
  <si>
    <t>Chứng khoán mua bán theo hợp đồng mua/ bán lại</t>
  </si>
  <si>
    <t xml:space="preserve">Các nghiệp vụ phát sinh bằng các đơn vị tiền tệ khác với đơn vị tiền tệ kế toán của Công ty (VND) được hạch toán theo tỷ giá giao dịch vào ngày phát sinh nghiệp vụ. Tại ngày kết thúc kỳ kế toán năm, các khoản mục tiền tệ (tiền mặt,  tiền gửi, tiền đang chuyển, nợ phải thu, nợ phải trả) có gốc ngoại tệ được đánh giá lại theo tỷ giá bình quân liên ngân hàng tại thời điểm này. Tất cả các khoản chênh lệch tỷ giá thực tế phát sinh trong năm và chênh lệch do đánh giá lại số dư tiền tệ có gốc ngoại tệ cuối năm được hạch toán vào kết quả hoạt động kinh doanh của năm tài chính. </t>
  </si>
  <si>
    <t>Chênh lệch tỷ giá phát sinh trong năm và chênh lệch do đánh giá lại số dư các khoản mục tiền tệ (tiền mặt,  tiền gửi, tiền đang chuyển, nợ phải thu, nợ phải trả) có gốc ngoại tệ cuối năm liên quan đến hoạt động đầu tư xây dựng được phản ánh lũy kế trên Bảng cân đối kế toán. Khi kết thúc quá trình đầu tư xây dựng, toàn bộ chênh lệch tỷ giá thực tế phát sinh trong giai đoạn đầu tư xây dựng và chênh lệch tỷ giá đánh giá lại của các khoản mục tiền tệ có gốc ngoại tệ vào ngày bắt đầu hoạt động kinh doanh được ghi nhận vào tài khoản chi phí chờ phân bổ và được phân bổ vào thu nhập hoặc chi phí hoạt động tài chính của các năm hoạt động kinh doanh tiếp theo với thời gian là …. năm.</t>
  </si>
  <si>
    <t xml:space="preserve">Chi phí thuế TNDN hiện hành      </t>
  </si>
  <si>
    <t>Lợi nhuận sau thuế TNDN</t>
  </si>
  <si>
    <t>(3)</t>
  </si>
  <si>
    <t>Công ty áp dụng Chế độ Kế toán doanh nghiệp ban hành theo Quyết định số 15/2006/QĐ-BTC ngày 20 tháng 03 năm 2006 đã được sửa đổi, bổ sung theo quy định tại Thông tư 244/2009/TT-BTC ngày 31 tháng 12 năm 2009 của Bộ trưởng Bộ Tài chính và Thông tư số 95/2008/TT-BTC ngày 24 tháng 10 năm 2008 của Bộ Tài chính về việc Hướng dẫn kế toán áp dụng đối với công ty chứng khoán đã được sửa đổi, bổ sung theo Thông tư 162/2010/TT-BTC ngày 20 tháng 10 năm 2010 của Bộ Tài chính.</t>
  </si>
  <si>
    <t>Các cam kết về việc mua, bán tài sản cố định hữu hình có giá trị lớn trong tương lai:</t>
  </si>
  <si>
    <t>Các thay đổi khác về tài sản cố định hữu hình:</t>
  </si>
  <si>
    <t>Giá trị ghi sổ của hàng tồn kho dùng để thế chấp, cầm cố, đảm bảo các khoản nợ phải trả:</t>
  </si>
  <si>
    <t xml:space="preserve">Các trường hợp hoặc sự kiện dẫn đến phải trích thêm hoặc hoàn nhập dự phòng giảm giá hàng tồn kho:  </t>
  </si>
  <si>
    <t>Chuyển sang bất động sản đầu tư</t>
  </si>
  <si>
    <t>Đầu tư xây dựng cơ bản hoàn thành</t>
  </si>
  <si>
    <t>Cổ tức đã công bố sau ngày kết thúc kỳ kế toán</t>
  </si>
  <si>
    <t>Số dư với các bên liên quan tại ngày kết thúc kỳ kế toán:</t>
  </si>
  <si>
    <t>Mệnh giá cổ phiếu đã lưu hành (VND)</t>
  </si>
  <si>
    <t>Một số chỉ tiêu đã được phân loại lại cho phù hợp để so sánh với số liệu năm nay.</t>
  </si>
  <si>
    <t>Tên đơn vị</t>
  </si>
  <si>
    <t>Cổ tức phải trả cho các cổ đông được ghi nhận là khoản phải trả trong Bảng Cân đối kế toán của Công ty sau khi có Nghị quyết chia cổ tức của Đại hội đồng cổ đông Công ty.</t>
  </si>
  <si>
    <t>Do không có cơ sở xác định giá giao dịch tại ngày 31/12/2011, vì vậy Công ty không thực hiện việc trích lập dự phòng đối với các khoản đầu tư vào cổ phiếu chưa niêm yết.</t>
  </si>
  <si>
    <r>
      <t>Ngân hàng ….</t>
    </r>
    <r>
      <rPr>
        <vertAlign val="superscript"/>
        <sz val="10"/>
        <rFont val="Times New Roman"/>
        <family val="1"/>
      </rPr>
      <t xml:space="preserve"> (2)</t>
    </r>
  </si>
  <si>
    <t>Hợp đồng tín dụng số ... ngày ..., với các điều khoản chi tiết sau:</t>
  </si>
  <si>
    <t>Ngân hàng cho vay số tiền: ... VND;</t>
  </si>
  <si>
    <t>Thời hạn vay: ... tháng kể từ ngày ... đến ...;</t>
  </si>
  <si>
    <t>Lãi suất cho vay: …%/năm;</t>
  </si>
  <si>
    <r>
      <t>Ngân hàng ...</t>
    </r>
    <r>
      <rPr>
        <vertAlign val="superscript"/>
        <sz val="10"/>
        <rFont val="Times New Roman"/>
        <family val="1"/>
      </rPr>
      <t>(1)</t>
    </r>
  </si>
  <si>
    <r>
      <t>Ngân hàng ...</t>
    </r>
    <r>
      <rPr>
        <vertAlign val="superscript"/>
        <sz val="10"/>
        <rFont val="Times New Roman"/>
        <family val="1"/>
      </rPr>
      <t>(2)</t>
    </r>
  </si>
  <si>
    <t>Mục đích vay: ...;</t>
  </si>
  <si>
    <t>Các hình thức bảo đảm tiền vay: …</t>
  </si>
  <si>
    <t>Thời hạn vay: ...tháng từ ngày giải ngân khoản vay đầu tiên;</t>
  </si>
  <si>
    <t>Lãi suất cho vay: ...;</t>
  </si>
  <si>
    <t>Các hình thức bảo đảm tiền vay: …;</t>
  </si>
  <si>
    <t>Hợp đồng tín dụng trung, dài hạn số ….  ngày ..., với các điều khoản chi tiết sau:</t>
  </si>
  <si>
    <t>Hợp đồng tín dụng trung, dài hạn số ….  ngày …, với các điều khoản chi tiết sau:</t>
  </si>
  <si>
    <t>Dư nợ gốc tại thời điểm cuối kỳ là ... VND. Dư nợ gốc phải trả trong năm tối là ….VND.</t>
  </si>
  <si>
    <t>Thuế suất thuế thu nhập doanh nghiệp</t>
  </si>
  <si>
    <t>ĐIỀU CHỈNH HỒI TỐ THEO KẾT QUẢ KIỂM TRA CỦA CƠ QUAN THANH TRA</t>
  </si>
  <si>
    <t>Ban Giám đốc Công ty đã quyết định điều chỉnh hồi tố một số chỉ tiêu trên Báo cáo tài chính cho năm tài chính kết thúc tại ngày 31/12/2010 căn cứ trên Biên bản thanh tra thuế của Cơ quan thuế địa phương về việc thanh tra thuế các năm .... Theo đó một số chỉ tiêu trên Báo cáo tài chính được điều chỉnh cụ thể như sau:</t>
  </si>
  <si>
    <t>Phải thu lãi tiền gửi, tiền cho vay</t>
  </si>
  <si>
    <t>Phải thu cổ tức, lợi nhuận được chia</t>
  </si>
  <si>
    <t>Phải thu tiền cho vay</t>
  </si>
  <si>
    <t>Phải thu hợp đồng margin</t>
  </si>
  <si>
    <t>Nợ phải trả bộ phận</t>
  </si>
  <si>
    <t>Lợi nhuận chưa phân phối</t>
  </si>
  <si>
    <t>Trích Quỹ khác thuộc vốn chủ sở hữu</t>
  </si>
  <si>
    <t>Trích Quỹ khen thưởng phúc lợi</t>
  </si>
  <si>
    <t>Chi trả cổ tức (bằng …% vốn điều lệ)</t>
  </si>
  <si>
    <t>Chi phí trực tiếp</t>
  </si>
  <si>
    <t>Chi phí phân bổ</t>
  </si>
  <si>
    <t>Thuế thu nhập doanh nghiệp hoãn lại</t>
  </si>
  <si>
    <t>Công ty hạch toán chênh lệch tỷ giá hối đoái theo Thông tư 201/2009/TT-BTC ngày 15/10/2009 của Bộ Tài chính hướng dẫn xử lý các khoản chênh lệch tỷ giá trong doanh nghiệp, theo đó các nghiệp vụ phát sinh bằng các đơn vị tiền tệ khác với đơn vị tiền tệ kế toán của Công ty (VND) được hạch toán theo tỷ giá giao dịch vào ngày phát sinh nghiệp vụ. Chênh lệch tỷ giá thực tế phát sinh trong năm được ghi nhận vào doanh thu hoặc chi phí tài chính của năm tài chính. Tại ngày kết thúc kỳ kế toán năm, các khoản mục tiền tệ có gốc ngoại tệ được đánh giá lại theo tỷ giá bình quân liên ngân hàng do Ngân hàng Nhà nước công bố tại thời điểm này. Chênh lệch tỷ giá do đánh giá lại số dư cuối năm của các khoản tiền mặt, tiền gửi, tiền đang chuyển, các khoản nợ ngắn hạn có gốc ngoại tệ được phản ánh ở khoản  mục “Chênh lệch tỷ giá hối đoái” trong phần Vốn chủ sở hữu trên Bảng cân đối kế toán và sẽ được ghi giảm trong năm tiếp theo; chênh lệch tỷ giá do đánh giá lại số dư cuối năm của các khoản nợ dài hạn có gốc ngoại tệ được hạch toán vào báo cáo kết quả hoạt động kinh doanh của năm tài chính. Tuy nhiên, trường hợp ghi nhận lỗ chênh lệch tỷ giá do đánh giá lại số dư cuối năm của các khoản nợ phải trả dài hạn vào chi phí dẫn đến kết quả kinh doanh của công ty bị lỗ, một phần chênh lệch tỷ giá có thể được phân bổ vào các năm sau để công ty không bị lỗ nhưng mức ghi nhận vào chi phí trong năm ít nhất phải bằng chênh lệch tỷ giá của số dư ngoại tệ dài hạn phải trả trong năm đó. Số chênh lệch tỷ giá còn lại sẽ được theo dõi và tiếp tục phân bổ vào chi phí trong các năm tiếp theo với thời gian tối đa là 5 năm.</t>
  </si>
  <si>
    <t>Theo quy định tại Chuẩn mực Kế toán Việt Nam số 10 - "Ảnh hưởng của việc thay đổi tỷ giá hối đoái" thì các nghiệp vụ phát sinh bằng các đơn vị tiền tệ khác với đơn vị tiền tệ kế toán được hạch toán theo tỷ giá giao dịch vào ngày phát sinh nghiệp vụ. Tại ngày kết thúc kỳ kế toán năm, các khoản mục tiền tệ (tiền mặt,  tiền gửi, tiền đang chuyển, nợ phải thu, nợ phải trả) có gốc ngoại tệ được đánh giá lại theo tỷ giá bình quân liên ngân hàng tại thời điểm này. Tất cả các khoản chênh lệch tỷ giá thực tế phát sinh trong năm và chênh lệch do đánh giá lại số dư tiền tệ có gốc ngoại tệ cuối năm được hạch toán vào kết quả hoạt động kinh doanh của năm tài chính.</t>
  </si>
  <si>
    <t>Nếu Công ty hạch toán theo Chuẩn mực Kế toán Việt Nam thì toàn bộ khoản lãi/ lỗ chênh lệch tỷ giá do đánh giá lại số dư cuối năm của các khoản tiền mặt, tiền gửi, tiền đang chuyển, nợ phải thu, nợ phải trả có gốc ngoại tệ được phản ánh ở khoản  mục “Chênh lệch tỷ giá hối đoái” trong phần Vốn chủ sở hữu trên Bảng cân đối kế toán với số tiền là … đồng sẽ được ghi nhận vào doanh thu/ chi phí hoạt động tài chính trong năm …..</t>
  </si>
  <si>
    <t>c)</t>
  </si>
  <si>
    <t>Cơ sở trích lập dự phòng: Đối với chứng khoán đã niêm yết là giá chứng khoán thực tế trên thị trường được tính theo giá thực tế trên các Sở giao dịch chứng khoán; tại Sở giao dịch chứng khoán Hà Nội (HNX) là giá giao dịch bình quân tại ngày trích lập dự phòng; tại Sở giao dịch chứng khoán thành phố Hồ Chí Minh (HOSE) là giá đóng cửa tại ngày trích lập dự phòng. Đối với các Công ty đã đăng ký giao dịch trên thị trường giao dịch của các công ty đại chúng chưa niêm yết (UPCom) thì giá chứng khoán thực tế trên thị trường được xác định là giá giao dịch bình quân trên hệ thống tại ngày lập dự phòng. Đối với các Công ty chưa đăng ký giao dịch ở thị trường giao dịch của các công ty đại chúng thì giá chứng khoán thực tế trên thị trường được xác định là giá trung bình trên cơ sở giá giao dịch được cung cấp tối thiểu bởi ba (03) công ty chứng khoán tại thời điểm lập dự phòng.</t>
  </si>
  <si>
    <t>(*) Cơ sở trích lập dự phòng giảm giá đối với chứng khoán niêm yết tại Sở giao dịch Chứng khoán Hà Nội (HNX) là giá bình quân và đối với chứng khoán niêm yết tại Sở giao dịch Chứng khoán Thành phố Hồ Chí Minh (HOSE) là giá đóng cửa tại ngày lập dự phòng. Đối với các Công ty đã đăng ký giao dịch trên thị trường giao dịch của các công ty đại chúng chưa niêm yết (UPCom) thì giá chứng khoán thực tế trên thị trường được xác định là giá giao dịch bình quân trên hệ thống tại ngày lập dự phòng. Đối với các Công ty chưa đăng ký giao dịch ở thị trường giao dịch của các công ty đại chúng thì giá chứng khoán thực tế trên thị trường được xác định là giá trung bình trên cơ sở giá giao dịch được cung cấp tối thiểu bởi ba (03) công ty chứng khoán tại thời điểm lập dự phòng.</t>
  </si>
  <si>
    <t>TÀI SẢN NGẮN HẠN KHÁC</t>
  </si>
  <si>
    <t>Chi nhánh …</t>
  </si>
  <si>
    <t>Công cụ tài chính</t>
  </si>
  <si>
    <t>Ghi nhận ban đầu</t>
  </si>
  <si>
    <t>Tài sản tài chính</t>
  </si>
  <si>
    <t>Tài sản tài chính của Công ty bao gồm tiền và các khoản tương đương tiền, các khoản phải thu khách hàng và phải thu khác, các khoản cho vay, các khoản đầu tư ngắn hạn và dài hạn. Tại thời điểm ghi nhận ban đầu, tài sản tài chính được xác định theo giá mua/chi phí phát hành cộng các chi phí phát sinh khác liên quan trực tiếp đến việc mua, phát hành tài sản tài chính đó.</t>
  </si>
  <si>
    <t>Nợ phải trả tài chính</t>
  </si>
  <si>
    <t>Nợ phải trả tài chính của Công ty bao gồm các khoản vay, các khoản phải trả người bán và phải trả khác, chi phí phải trả. Tại thời điểm ghi nhận lần đầu, các khoản nợ phải trả tài chính được xác định theo giá phát hành cộng các chi phí phát sinh liên quan trực tiếp đến việc phát hành nợ phải trả tài chính đó.</t>
  </si>
  <si>
    <t>Giá trị sau ghi nhận ban đầu</t>
  </si>
  <si>
    <t>CÔNG CỤ TÀI CHÍNH</t>
  </si>
  <si>
    <t>Các loại công cụ tài chính của Công ty</t>
  </si>
  <si>
    <t>Giá trị sổ kế toán</t>
  </si>
  <si>
    <t>Giá gốc</t>
  </si>
  <si>
    <t>Dự phòng</t>
  </si>
  <si>
    <t>Phải thu khách hàng, phải thu khác</t>
  </si>
  <si>
    <t>Đầu tư dài hạn</t>
  </si>
  <si>
    <t>Vay và nợ</t>
  </si>
  <si>
    <t>Phải trả người bán, phải trả khác</t>
  </si>
  <si>
    <t>Quản lý rủi ro tài chính</t>
  </si>
  <si>
    <t xml:space="preserve">Rủi ro tài chính của Công ty bao gồm rủi ro thị trường, rủi ro tín dụng và rủi ro thanh khoản. Công ty đã xây dựng hệ thống kiểm soát nhằm đảm bảo sự cân bằng ở mức hợp lý giữa chi phí rủi ro phát sinh và chi phí quản lý rủi ro. Ban Giám đốc Công ty có trách nhiệm theo dõi quy trình quản lý rủi ro để đảm bảo sự cân bằng hợp lý giữa rủi ro và kiểm soát rủi ro. </t>
  </si>
  <si>
    <t>Rủi ro thị trường</t>
  </si>
  <si>
    <t>Hoạt động kinh doanh của Công ty sẽ chủ yếu chịu rủi ro khi có sự thay đổi về giá, tỷ giá hối đoái và lãi suất.</t>
  </si>
  <si>
    <t xml:space="preserve">Rủi ro về giá: </t>
  </si>
  <si>
    <t>Công ty chịu rủi ro về giá của các công cụ vốn phát sinh từ các khoản đầu tư cổ phiếu ngắn hạn và dài hạn do tính không chắc chắn về giá tương lai của cổ phiếu đầu tư. Các khoản đầu tư cổ phiếu dài hạn được nắm giữ với mục đích chiến lược lâu dài, tại thời điểm kết thúc năm tài chính Công ty chưa có kế hoạch bán các khoản đầu tư này.</t>
  </si>
  <si>
    <t>Rủi ro về tỷ giá hối đoái:</t>
  </si>
  <si>
    <t xml:space="preserve">Công ty chịu rủi ro về tỷ giá do giá trị hợp lý của các luồng tiền trong tương lai của một công cụ tài chính sẽ biến động theo những thay đổi của tỷ giá ngoại tệ khi các khoản vay, doanh thu và chi phí của Công ty được thực hiện bằng đơn vị tiền tệ khác với đồng Việt Nam. </t>
  </si>
  <si>
    <t>Rủi ro về lãi suất:</t>
  </si>
  <si>
    <t>Công ty  chịu rủi ro về lãi suất do giá trị hợp lý của các luồng tiền trong tương lai của một công cụ tài chính sẽ biến động theo những thay đổi của lãi suất thị trường khi Công ty có phát sinh các khoản tiền gửi có hoặc không có kỳ hạn, các khoản vay và nợ chịu lãi suất thả nổi. Công ty quản lý rủi ro lãi suất bằng cách phân tích tình hình cạnh tranh trên thị trường để có được các lãi suất có lợi cho mục đích của Công ty.</t>
  </si>
  <si>
    <t>Rủi ro tín dụng</t>
  </si>
  <si>
    <t>Rủi ro thanh khoản</t>
  </si>
  <si>
    <t xml:space="preserve">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khác nhau. </t>
  </si>
  <si>
    <t>Thời hạn thanh toán của các khoản nợ phải trả tài chính dựa trên các khoản thanh toán dự kiến theo hợp đồng (trên cơ sở dòng tiền của các khoản gốc) như sau:</t>
  </si>
  <si>
    <t>Từ 1 năm
trở xuống</t>
  </si>
  <si>
    <t>Trên 1 năm 
đến 5 năm</t>
  </si>
  <si>
    <t>Công ty cho rằng mức độ tập trung rủi ro đối với việc trả nợ là thấp. Công ty có khả năng thanh toán các khoản nợ đến hạn từ dòng tiền từ hoạt động kinh doanh và tiền thu từ các tài sản tài chính đáo hạn.</t>
  </si>
  <si>
    <t>Chi phí trước hoạt động/chi phí chuẩn bị sản xuất</t>
  </si>
  <si>
    <t>Chi phí chuyển địa điểm, chi phí tổ chức lại doanh nghiệp</t>
  </si>
  <si>
    <t>Lỗ chênh lệch tỷ giá của giai đoạn đầu tư XDCB</t>
  </si>
  <si>
    <t>Chi phí sửa chữa lớn TSCĐ chờ phân bổ</t>
  </si>
  <si>
    <t xml:space="preserve">Trích trước chi phí tiền lương trong thời gian nghỉ phép </t>
  </si>
  <si>
    <t>Chi phí trích trước trong thời gian ngừng sản xuất theo kế hoạch</t>
  </si>
  <si>
    <t>Tổng lợi nhuận chịu thuế</t>
  </si>
  <si>
    <t>Tổng lợi nhuận tính thuế</t>
  </si>
  <si>
    <t>30/06/2012</t>
  </si>
  <si>
    <t>Cuối kỳ</t>
  </si>
  <si>
    <t>Từ 01/01/2012 
đến 30/06/2012</t>
  </si>
  <si>
    <t>Kỳ này</t>
  </si>
  <si>
    <t>01/01/2012</t>
  </si>
  <si>
    <t>Từ 01/01/2011 
đến 30/06/2011</t>
  </si>
  <si>
    <t>Kỳ trước</t>
  </si>
  <si>
    <t>Theo Nghị quyết của Hội đồng cổ đông thường niên số .../2011/NQ-HPC ngày ..., Công ty công bố việc phân phối lợi nhuận của năm 2011 như sau:.</t>
  </si>
  <si>
    <t>CÔNG TY CỔ PHẦN CHỨNG KHOÁN VIỆT TÍN</t>
  </si>
  <si>
    <t>Phó Tổng Giám đốc</t>
  </si>
  <si>
    <t>Vũ Thế Long</t>
  </si>
  <si>
    <t>Nguyễn Thị Năm</t>
  </si>
  <si>
    <t>Tầng 1 &amp; 2 - Số 40 Phan Bội Châu
Quận Hoàn Kiếm - Hà Nội</t>
  </si>
  <si>
    <t>Trụ sở chính của Công ty: Tầng 1 &amp; 2 - Số 40 Phan Bội Châu - Quận Hoàn Kiếm - Hà Nội.</t>
  </si>
  <si>
    <t>Hoạt động chính của Công ty là: Môi giới chứng khoán; Tư vấn tài chính và đầu tư chứng khoán; Lưu ký chứng khoán.</t>
  </si>
  <si>
    <t>Cổ phiếu Mai Linh Group</t>
  </si>
  <si>
    <t>Cổ phiếu Công ty CP Du lịch Huế</t>
  </si>
  <si>
    <t xml:space="preserve">- </t>
  </si>
  <si>
    <t>Cổ phiếu Ngân hàng Đầu tư và Phát triển Việt Nam</t>
  </si>
  <si>
    <t>Cổ phiếu lẻ</t>
  </si>
  <si>
    <t>Đặt cọc mua văn phòng</t>
  </si>
  <si>
    <t>Phải thu Công ty Cổ phần Đầu tư Tài chính Sông Hồng</t>
  </si>
  <si>
    <t>Tạm ứng hợp tác đầu tư với Công ty Cổ phần Xăng dầu Việt Tín</t>
  </si>
  <si>
    <t>Công ty Cổ phần Đầu tư và Kinh doanh BĐS Nam Hà Nội</t>
  </si>
  <si>
    <t>Trả trước tiền thuê văn phòng</t>
  </si>
  <si>
    <r>
      <t xml:space="preserve">Trả trước tiền thuê văn phòng </t>
    </r>
    <r>
      <rPr>
        <vertAlign val="superscript"/>
        <sz val="10"/>
        <rFont val="Times New Roman"/>
        <family val="1"/>
      </rPr>
      <t>(1)</t>
    </r>
  </si>
  <si>
    <r>
      <t xml:space="preserve">Vay cá nhân </t>
    </r>
    <r>
      <rPr>
        <vertAlign val="superscript"/>
        <sz val="10"/>
        <rFont val="Times New Roman"/>
        <family val="1"/>
      </rPr>
      <t>(1)</t>
    </r>
  </si>
  <si>
    <t>Chi phí tiền điện</t>
  </si>
  <si>
    <t>Vốn góp của Công ty TNHH Đất Việt Nam</t>
  </si>
  <si>
    <t>Vốn góp của Bà Hoàng Ngân Hà</t>
  </si>
  <si>
    <t>Bà Hoàng Ngân Hà</t>
  </si>
  <si>
    <t>P. Chủ tịch HĐQT</t>
  </si>
  <si>
    <t>Thu nhập của HĐQT và BGĐ</t>
  </si>
  <si>
    <t>Số liệu đầu kỳ trên Bảng cân đối kế toán là số liệu trên Báo cáo tài chính năm 2011 đã được Công ty TNHH Dịch vụ Tư vấn Tài chính Kế toán và Kiểm toán (AASC) kiểm toán. Số liệu so sánh trên Báo cáo kết quả kinh doanh và Báo cáo lưu chuyển tiền tệ là số liệu trên Báo cáo tài chính cho kỳ kế toán từ 01/01/2011 đến 30/06/2011 chưa được kiểm toán.</t>
  </si>
  <si>
    <t>Tăng do phân loại lại</t>
  </si>
  <si>
    <t>Giảm do phân loại lại</t>
  </si>
  <si>
    <t>(1) Theo hợp đồng thuê văn phòng giữa Bà Hoàng Ngân Hà và Công ty Cổ phần Chứng khoán Việt Tín ngày 02/01/2010, Công ty phải thanh toán tiền đặt cọc tương đương với mười lăm (15) năm tiền thuê nhà. Tiền thuê nhà của các lần thanh toán sẽ được trừ dần vào số tiền đã đặt cọc.</t>
  </si>
  <si>
    <t>Giao dịch với các bên liên quan khác như sau:</t>
  </si>
  <si>
    <t>Công ty chưa đánh giá giá trị hợp lý của tài sản tài chính và nợ phải trả tài chính tại ngày kết thúc niên độ kế toán do Thông tư 210/2009/TT-BTC và các quy định hiện hành yêu cầu trình bày Báo cáo tài chính và thuyết minh thông tin đối với công cụ tài chính nhưng không đưa ra các hướng dẫn tương đương cho việc đánh giá và ghi nhận giá trị hợp lý của các tài sản tài chính và nợ phải trả tài chính, ngoại trừ các khoản trích lập dự phòng nợ phải thu khó đòi và dự phòng giảm giá các khoản đầu tư chứng khoán đã được nêu chi tiết tại các Thuyết minh liên quan.</t>
  </si>
  <si>
    <t>Rủi ro tín dụng là rủi ro mà một bên tham gia trong một công cụ tài chính hoặc hợp đồng không có khả năng thực hiện được nghĩa vụ của mình dẫn đến tổn thất về tài chính cho Công ty. Công ty có các rủi ro tín dụng từ hoạt động động sản xuất kinh doanh (chủ yếu đối với các khoản phải thu khách hàng) và hoạt động tài chính (bao gồm tiền gửi ngân hàng, cho vay và các công cụ tài chính khác).</t>
  </si>
  <si>
    <t>Hiện tại chưa có các quy định về đánh giá lại công cụ tài chính sau ghi nhận ban đầu.</t>
  </si>
  <si>
    <t>Các khoản vay cá nhân với lãi suất bằng lãi suất ngân hàng thương mại mà Công ty đang giao dịch.</t>
  </si>
  <si>
    <t>NHỮNG SỰ KIỆN PHÁT SINH SAU NGÀY KẾT THÚC KỲ KẾ TOÁN</t>
  </si>
  <si>
    <t>Công ty Cổ phần Chứng khoán Việt Tín thành lập và hoạt động theo Giấy Chứng nhận đăng ký kinh doanh số 0103014966 do Sở Kế hoạch và Đầu tư Thành phố Hà Nội cấp ngày 07 tháng 12 năm 2006; Giấy phép thành lập và hoạt động kinh doanh chứng khoán số 24/UBCK-GPHĐKD ngày 11 tháng 12 năm 2006, Giấy phép điều chỉnh số 107/UBCK-GPĐCCTCK ngày 12 tháng 02 năm 2008 và Giấy phép điều chỉnh số 191/UBCK-GPĐC ngày 27 tháng 02 năm 2009, Giấy phép điều chỉnh số 361/UBCK-GP ngày 21 tháng 10 năm 2010, Giấy phép điều chỉnh số 84/GPĐC-UBCK ngày 04 tháng 05 năm 2012 do Ủy ban Chứng khoán Nhà nước cấp.</t>
  </si>
  <si>
    <t/>
  </si>
  <si>
    <t>Số dư đầu kỳ</t>
  </si>
  <si>
    <t>Số tăng trong kỳ</t>
  </si>
  <si>
    <t>Số giảm trong kỳ</t>
  </si>
  <si>
    <t>Số dư cuối kỳ</t>
  </si>
  <si>
    <t>Giá trị còn lại cuối kỳ của tài sản cố định hữu hình đã dùng thế chấp, cầm cố đảm bảo các khoản vay:</t>
  </si>
  <si>
    <t>Nguyên giá tài sản cố định cuối kỳ đã khấu hao hết nhưng vẫn còn sử dụng:</t>
  </si>
  <si>
    <t>Nguyên giá tài sản cố định cuối kỳ chờ thanh lý:</t>
  </si>
  <si>
    <t>Vốn điều lệ của Công ty là 138.000.000.000 đồng; tương đương 13.800.000 cổ phần, mệnh giá một cổ phần là 10.000 đồng.</t>
  </si>
  <si>
    <t>Khối lượng giao dịch chứng khoán thực hiện trong kỳ</t>
  </si>
  <si>
    <t>Giá trị khối lượng giao dịch chứng khoán thực hiện trong kỳ</t>
  </si>
  <si>
    <t>Giá trị hoàn nhập dự phòng giảm giá hàng tồn kho trong kỳ:</t>
  </si>
  <si>
    <t>Tiền thuê phát sinh thêm được ghi nhận là chi phí trong kỳ:</t>
  </si>
  <si>
    <t>Số đã kết chuyển tăng tài sản cố định trong kỳ</t>
  </si>
  <si>
    <t>Thông tin chi tiết về các công ty con của Công ty vào ngày 30/06/2012 như sau:</t>
  </si>
  <si>
    <t>Thông tin chi tiết về các công ty liên kết của Công ty vào ngày 30/06/2012 như sau:</t>
  </si>
  <si>
    <t>Thông tin chi tiết về các công ty liên doanh của Công ty vào ngày 30/06/2012 như sau:</t>
  </si>
  <si>
    <t>Số đã kết chuyển vào chi phí sản xuất kinh doanh trong kỳ</t>
  </si>
  <si>
    <t>Tiền lãi phân bổ trong kỳ</t>
  </si>
  <si>
    <t>Vốn góp đầu kỳ</t>
  </si>
  <si>
    <t>Vốn góp tăng trong kỳ</t>
  </si>
  <si>
    <t>Vốn góp giảm trong kỳ</t>
  </si>
  <si>
    <t>Vốn góp cuối kỳ</t>
  </si>
  <si>
    <t>Cổ tức, lợi nhuận chia trên lợi nhuận kỳ trước</t>
  </si>
  <si>
    <t>Cổ tức, lợi nhuận tạm chia trên lợi nhuận kỳ này</t>
  </si>
  <si>
    <t>Các khoản điều chỉnh chi phí thuế Thu nhập doanh nghiệp của các kỳ trước vào chi phí thuế Thu nhập doanh nghiệp hiện hành kỳ này</t>
  </si>
  <si>
    <t>Thuế Thu nhập doanh nghiệp phải nộp đầu kỳ</t>
  </si>
  <si>
    <t>Thuế Thu nhập doanh nghiệp đã nộp trong kỳ</t>
  </si>
  <si>
    <t>Thuế Thu nhập doanh nghiệp phải nộp cuối kỳ</t>
  </si>
  <si>
    <t>Hoàn nhập tài sản thuế thu nhập hoãn lại đã được ghi nhận từ các kỳ trước</t>
  </si>
  <si>
    <t>Hoàn nhập thuế thu nhập hoãn lại phải trả đã được ghi nhận từ các kỳ trước</t>
  </si>
  <si>
    <t>Cổ phiếu phổ thông lưu hành bình quân trong kỳ</t>
  </si>
  <si>
    <t>Trong kỳ, Công ty có các giao dịch với các bên lên quan như sau:</t>
  </si>
  <si>
    <t>Lập, ngày 20 tháng 07 năm 2012</t>
  </si>
  <si>
    <t>Phải thu Công ty tài chính Việt tín</t>
  </si>
  <si>
    <t>Chỉ tiêu</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</si>
  <si>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</si>
  <si>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</si>
  <si>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</si>
  <si>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</si>
  <si>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</si>
  <si>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</si>
  <si>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</si>
  <si>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</si>
  <si>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</si>
  <si>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</si>
  <si>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</si>
  <si>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</si>
  <si>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</si>
  <si>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</si>
  <si>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</si>
  <si>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</si>
  <si>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</si>
  <si>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</si>
  <si>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</si>
  <si>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</si>
  <si>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</si>
  <si>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</si>
  <si>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hoạt động giao dịch chứng khoán</t>
  </si>
  <si>
    <t>135</t>
  </si>
  <si>
    <t>5. Các khoản phải thu khác</t>
  </si>
  <si>
    <t>138</t>
  </si>
  <si>
    <t>6. Dự phòng phải thu ngắn hạn khó đòi</t>
  </si>
  <si>
    <t>139</t>
  </si>
  <si>
    <t>IV. Hàng tồn kho</t>
  </si>
  <si>
    <t>140</t>
  </si>
  <si>
    <t>141</t>
  </si>
  <si>
    <t>149</t>
  </si>
  <si>
    <t>V.Tài sản ngắn hạn khác</t>
  </si>
  <si>
    <t>150</t>
  </si>
  <si>
    <t>1. Chi phí trả trước ngắn hạn</t>
  </si>
  <si>
    <t>151</t>
  </si>
  <si>
    <t>2. Thuế GTGT được khấu trừ</t>
  </si>
  <si>
    <t>152</t>
  </si>
  <si>
    <t>3. Thuế và các khoản khác phải thu Nhà nước</t>
  </si>
  <si>
    <t>154</t>
  </si>
  <si>
    <t>4. Giao dịch mua bán lại Trái phiếu Chính phủ</t>
  </si>
  <si>
    <t>157</t>
  </si>
  <si>
    <t>5. Tài sản ngắn hạn khác</t>
  </si>
  <si>
    <t>158</t>
  </si>
  <si>
    <t>B. TÀI SẢN DÀI HẠN</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</si>
  <si>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</si>
  <si>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</si>
  <si>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</si>
  <si>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</si>
  <si>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</si>
  <si>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</si>
  <si>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</si>
  <si>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</si>
  <si>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</si>
  <si>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</si>
  <si>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</si>
  <si>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</si>
  <si>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</si>
  <si>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</si>
  <si>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</si>
  <si>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</si>
  <si>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</si>
  <si>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</si>
  <si>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</si>
  <si>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</si>
  <si>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</si>
  <si>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</si>
  <si>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</si>
  <si>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</si>
  <si>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</si>
  <si>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</si>
  <si>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</si>
  <si>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</si>
  <si>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</si>
  <si>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</si>
  <si>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</si>
  <si>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</si>
  <si>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</si>
  <si>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</si>
  <si>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</si>
  <si>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</si>
  <si>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</si>
  <si>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</si>
  <si>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</si>
  <si>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</si>
  <si>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</si>
  <si>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chứng khoán dài hạn</t>
  </si>
  <si>
    <t>253</t>
  </si>
  <si>
    <t xml:space="preserve">    - Chứng khoán sẵn sàng để bán</t>
  </si>
  <si>
    <t>254</t>
  </si>
  <si>
    <t xml:space="preserve">    - Chứng khoán nắm giữ đến ngày đáo hạn</t>
  </si>
  <si>
    <t>255</t>
  </si>
  <si>
    <t>4. Đầu tư dài hạn khác</t>
  </si>
  <si>
    <t>258</t>
  </si>
  <si>
    <t>5. Dự phòng giảm giá đầu tư tài chính dài hạn</t>
  </si>
  <si>
    <t>259</t>
  </si>
  <si>
    <t>V. Tài sản dài hạn khác</t>
  </si>
  <si>
    <t>260</t>
  </si>
  <si>
    <t>1. Chi phí trả trước dài hạn</t>
  </si>
  <si>
    <t>261</t>
  </si>
  <si>
    <t>2. Tài sản thuế thu nhập hoàn lại</t>
  </si>
  <si>
    <t>262</t>
  </si>
  <si>
    <t>3. Tiền nộp Quỹ hỗ trợ thanh toán</t>
  </si>
  <si>
    <t>263</t>
  </si>
  <si>
    <t>4. Tài sản dài hạn khác</t>
  </si>
  <si>
    <t>268</t>
  </si>
  <si>
    <t>VI. Lợi thế thương mại</t>
  </si>
  <si>
    <t>269</t>
  </si>
  <si>
    <t>TỔNG CỘNG TÀI SẢN(270=100+200)</t>
  </si>
  <si>
    <t>270</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</si>
  <si>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</si>
  <si>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</si>
  <si>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</si>
  <si>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</si>
  <si>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</si>
  <si>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</si>
  <si>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</si>
  <si>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</si>
  <si>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</si>
  <si>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</si>
  <si>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</si>
  <si>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</si>
  <si>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</si>
  <si>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</si>
  <si>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</si>
  <si>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</si>
  <si>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</si>
  <si>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</si>
  <si>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Các khoản phải trả, phải nộp ngắn hạn khác</t>
  </si>
  <si>
    <t>319</t>
  </si>
  <si>
    <t>9. Phải trả hoạt động giao dịch chứng khoán</t>
  </si>
  <si>
    <t>320</t>
  </si>
  <si>
    <t>10. Phải trả hộ cổ tức, gốc và lãi trái phiếu</t>
  </si>
  <si>
    <t>321</t>
  </si>
  <si>
    <t>11. Phải trả tổ chức phát hành chứng khoán</t>
  </si>
  <si>
    <t>322</t>
  </si>
  <si>
    <t>12. Quỹ khen thưởng, phúc lợi</t>
  </si>
  <si>
    <t>323</t>
  </si>
  <si>
    <t>13. Giao dịch mua bán lại trái phiếu Chính phủ</t>
  </si>
  <si>
    <t>327</t>
  </si>
  <si>
    <t>14. Doanh thu chưa thực hiện ngắn hạn</t>
  </si>
  <si>
    <t>328</t>
  </si>
  <si>
    <t>15. Dự phòng phải trả ngắn hạn</t>
  </si>
  <si>
    <t>329</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</si>
  <si>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</si>
  <si>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</si>
  <si>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</si>
  <si>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</si>
  <si>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</si>
  <si>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</si>
  <si>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</si>
  <si>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</si>
  <si>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</si>
  <si>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</si>
  <si>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</si>
  <si>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</si>
  <si>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</si>
  <si>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</si>
  <si>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</si>
  <si>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</si>
  <si>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 dài hạn</t>
  </si>
  <si>
    <t>338</t>
  </si>
  <si>
    <t>9. Quỹ phát triển khoa học công nghệ</t>
  </si>
  <si>
    <t>339</t>
  </si>
  <si>
    <t>10. Dự phòng bồi thường thiệt hại cho nhà đầu tư</t>
  </si>
  <si>
    <t>359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</si>
  <si>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</si>
  <si>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</si>
  <si>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</si>
  <si>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</si>
  <si>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</si>
  <si>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</si>
  <si>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</si>
  <si>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</si>
  <si>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</si>
  <si>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</si>
  <si>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</si>
  <si>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</si>
  <si>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</si>
  <si>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</si>
  <si>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</si>
  <si>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</si>
  <si>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</si>
  <si>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</si>
  <si>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</si>
  <si>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</si>
  <si>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</si>
  <si>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</si>
  <si>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</si>
  <si>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</si>
  <si>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</si>
  <si>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</si>
  <si>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</si>
  <si>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</si>
  <si>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C. LỢI ÍCH CỔ ĐÔNG THIỂU SỐ</t>
  </si>
  <si>
    <t>439</t>
  </si>
  <si>
    <t>440</t>
  </si>
  <si>
    <t>CÁC CHỈ TIÊU NGOÀI BẢNG</t>
  </si>
  <si>
    <t>1. Tài sản cố định thuê ngoài</t>
  </si>
  <si>
    <t>2. Vật tư, chứng chỉ có giá nhận giữ hộ</t>
  </si>
  <si>
    <t>3. Tài sản nhận ký cược</t>
  </si>
  <si>
    <t>4. Nợ khó đòi đã xử lý</t>
  </si>
  <si>
    <t>5. Ngoại tệ các loại</t>
  </si>
  <si>
    <t>6. Chứng khoán lưu ký</t>
  </si>
  <si>
    <t>6.1. Chứng khoán giao dịch</t>
  </si>
  <si>
    <t>6.1.1. Chứng khoán giao dịch của thành viên lưu ký</t>
  </si>
  <si>
    <t>6.1.2. Chứng khoán giao dịch của khách hàng trong nước</t>
  </si>
  <si>
    <t>6.1.3. Chứng khoán giao dịch của khách hàng nước ngoài</t>
  </si>
  <si>
    <t>6.1.4. Chứng khoán giao dịch của tổ chức khác</t>
  </si>
  <si>
    <t>6.2. Chứng khoán tạm ngừng giao dịch</t>
  </si>
  <si>
    <t>6.2.1. Chứng khoán tạm ngừng giao dịch của thành viên lưu ký</t>
  </si>
  <si>
    <t>6.2.2. Chứng khoán tạm ngừng giao dịch của khách hàng trong nước</t>
  </si>
  <si>
    <t>6.2.3. Chứng khoán tạm ngừng giao dịch của khách hàng nước ngoài</t>
  </si>
  <si>
    <t>6.2.4. Chứng khoán tạm ngừng giao dịch của tổ chức khác</t>
  </si>
  <si>
    <t>6.3. Chứng khoán cầm cố</t>
  </si>
  <si>
    <t>6.3.1. Chứng khoán cầm cố của thành viên lưu ký</t>
  </si>
  <si>
    <t>6.3.2. Chứng khoán cầm cố của khách hàng trong nước</t>
  </si>
  <si>
    <t>6.3.3. Chứng khoán cầm cố của khách hàng nước ngoài</t>
  </si>
  <si>
    <t>6.3.4. Chứng khoán cầm cố của tổ chức khác</t>
  </si>
  <si>
    <t>6.4. Chứng khoán tạm giữ</t>
  </si>
  <si>
    <t>6.4.1. Chứng khoán tạm giữ của thành viên lưu ký</t>
  </si>
  <si>
    <t>6.4.2. Chứng khoán tạm giữ của khách hàng trong nước</t>
  </si>
  <si>
    <t>6.4.3. Chứng khoán tạm giữ của khách hàng nước ngoài</t>
  </si>
  <si>
    <t>6.4.4. Chứng khoán tạm giữ của tổ chức khác</t>
  </si>
  <si>
    <t>6.5. Chứng khoán chờ thanh toán</t>
  </si>
  <si>
    <t>6.5.1. Chứng khoán chờ thanh toán của thành viên lưu ký</t>
  </si>
  <si>
    <t>6.5.2. Chứng khoán chờ thanh toán của khách hàng trong nước</t>
  </si>
  <si>
    <t>6.5.3. Chứng khoán chờ thanh toán của khách hàng nước ngoài</t>
  </si>
  <si>
    <t>6.5.4. Chứng khoán chờ thanh toán của tổ chức khác</t>
  </si>
  <si>
    <t>6.6. Chứng khoán phong tỏa chờ rút</t>
  </si>
  <si>
    <t>6.6.1. Chứng khoán phong tỏa chờ rút của thành viên lưu ký</t>
  </si>
  <si>
    <t>6.6.2. Chứng khoán phong tỏa chờ rút của khách hàng trong nước</t>
  </si>
  <si>
    <t>6.6.3. Chứng khoán phong tỏa chờ rút của khách hàng nước ngoài</t>
  </si>
  <si>
    <t>6.6.4. Chứng khoán phong tỏa chờ rút của tổ chức khác</t>
  </si>
  <si>
    <t>6.7. Chứng khoán chờ giao dịch</t>
  </si>
  <si>
    <t>6.7.1. Chứng khoán chờ giao dịch của thành viên lưu ký</t>
  </si>
  <si>
    <t>6.7.2. Chứng khoán chờ giao dịch của khách hàng trong nước</t>
  </si>
  <si>
    <t>6.7.3. Chứng khoán chờ giao dịch của khách hàng nước ngoài</t>
  </si>
  <si>
    <t>6.7.4. Chứng khoán chờ giao dịch của tổ chức khác</t>
  </si>
  <si>
    <t>6.8. Chứng khoán ký quỹ đảm bảo khoản vay</t>
  </si>
  <si>
    <t>6.8.1. Chứng khoán ký quỹ đảm bảo khoản vay của thành viên lưu ký</t>
  </si>
  <si>
    <t>6.8.2. Chứng khoán ký quỹ đảm bảo khoản vay của khách hàng trong nước</t>
  </si>
  <si>
    <t>6.8.3. Chứng khoán ký quỹ đảm bảo khoản vay của khách hàng nước ngoài</t>
  </si>
  <si>
    <t>6.8.4. Chứng khoán ký quỹ đảm bảo khoản vay của tổ chức khác</t>
  </si>
  <si>
    <t>6.9. Chứng khoán sửa lỗi giao dịch</t>
  </si>
  <si>
    <t>047</t>
  </si>
  <si>
    <t>7. Chứng khoán lưu ký công ty đại chúng chưa niêm yết</t>
  </si>
  <si>
    <t>7.1. Chứng khoán giao dịch</t>
  </si>
  <si>
    <t>7.1.1. Chứng khoán giao dịch của thành viên lưu ký</t>
  </si>
  <si>
    <t>7.1.2. Chứng khoán giao dịch của khách hàng trong nước</t>
  </si>
  <si>
    <t>7.1.3. Chứng khoán giao dịch của khách hàng nước ngoài</t>
  </si>
  <si>
    <t>7.1.4. Chứng khoán giao dịch của tổ chức khác</t>
  </si>
  <si>
    <t>7.2. Chứng khoán tạm ngừng giao dịch</t>
  </si>
  <si>
    <t>7.2.1. Chứng khoán tạm ngừng giao dịch của thành viên lưu ký</t>
  </si>
  <si>
    <t>7.2.2. Chứng khoán tạm ngừng giao dịch của khách hàng trong nước</t>
  </si>
  <si>
    <t>7.2.3. Chứng khoán tạm ngừng giao dịch của khách hàng nước ngoài</t>
  </si>
  <si>
    <t>7.2.4. Chứng khoán tạm ngừng giao dịch của tổ chức khác</t>
  </si>
  <si>
    <t>7.3.  Chứng khoán cầm cố</t>
  </si>
  <si>
    <t>7.3.1. Chứng khoán cầm cố của thành viên lưu ký</t>
  </si>
  <si>
    <t>7.3.2. Chứng khoán cầm cố của khách hàng trong nước</t>
  </si>
  <si>
    <t>7.3.3. Chứng khoán cầm cố của khách hàng nước ngoài</t>
  </si>
  <si>
    <t>7.3.4. Chứng khoán cầm cố của tổ chức khác</t>
  </si>
  <si>
    <t>7.4. Chứng khoán tạm giữ</t>
  </si>
  <si>
    <t>7.4.1. Chứng khoán tạm giữ của thành viên lưu ký</t>
  </si>
  <si>
    <t>7.4.2. Chứng khoán tạm giữ của khách hàng trong nước</t>
  </si>
  <si>
    <t>7.4.3. Chứng khoán tạm giữ của khách hàng nước ngoài</t>
  </si>
  <si>
    <t>7.4.4. Chứng khoán tạm giữ của tổ chức khác</t>
  </si>
  <si>
    <t>7.5. Chứng khoán chờ thanh toán</t>
  </si>
  <si>
    <t>7.5.1. Chứng khoán chờ thanh toán của thành viên lưu ký</t>
  </si>
  <si>
    <t>7.5.2. Chứng khoán chờ thanh toán của khách hàng trong nước</t>
  </si>
  <si>
    <t>7.5.3. Chứng khoán chờ thanh toán của khách hàng nước ngoài</t>
  </si>
  <si>
    <t>7.5.4. Chứng khoán chờ thanh toán của tổ chức khác</t>
  </si>
  <si>
    <t>7.6. Chứng khoán phong tỏa chờ rút</t>
  </si>
  <si>
    <t>7.6.1. Chứng khoán phong tỏa chờ rút của thành viên lưu ký</t>
  </si>
  <si>
    <t>7.6.2. Chứng khoán phong tỏa chờ rút của khách hàng trong nước</t>
  </si>
  <si>
    <t>7.6.3. Chứng khoán phong tỏa chờ rút của khách hàng nước ngoài</t>
  </si>
  <si>
    <t>7.6.4. Chứng khoán phong tỏa chờ rút của tổ chức khác</t>
  </si>
  <si>
    <t>7.7. Chứng khoán sửa lỗi giao dịch</t>
  </si>
  <si>
    <t>8. Chứng khoán chưa lưu ký của khách hàng</t>
  </si>
  <si>
    <t>9. Chứng khoán chưa lưu ký của công ty chứng khoán</t>
  </si>
  <si>
    <t>10. Chứng khoán nhận ủy thác đấu giá</t>
  </si>
  <si>
    <t>70</t>
  </si>
  <si>
    <t>15. Lãi cơ bản trên cổ phiếu(*)</t>
  </si>
  <si>
    <t>62</t>
  </si>
  <si>
    <t>14.2. Lợi nhuận sau thuế của cổ đông công ty mẹ</t>
  </si>
  <si>
    <t>61</t>
  </si>
  <si>
    <t>14.1. Lợi nhuận sau thuế của cổ đông thiểu số</t>
  </si>
  <si>
    <t>60</t>
  </si>
  <si>
    <t>14. Lợi nhuận sau thuế thu nhập doanh nghiệp</t>
  </si>
  <si>
    <t>52</t>
  </si>
  <si>
    <t>13. Chi phí thuế TNDN hoãn lại</t>
  </si>
  <si>
    <t>51</t>
  </si>
  <si>
    <t>12. Chi phí thuế TNDN hiện hành</t>
  </si>
  <si>
    <t>50</t>
  </si>
  <si>
    <t>11. Tổng lợi nhuận kế toán trước thuế</t>
  </si>
  <si>
    <t>40</t>
  </si>
  <si>
    <t>10. Lợi nhuận khác</t>
  </si>
  <si>
    <t>32</t>
  </si>
  <si>
    <t>9. Chi phí khác</t>
  </si>
  <si>
    <t>31</t>
  </si>
  <si>
    <t>8. Thu nhập khác</t>
  </si>
  <si>
    <t>30</t>
  </si>
  <si>
    <t>7. Lợi nhuận thuần từ hoạt động kinh doanh</t>
  </si>
  <si>
    <t>25</t>
  </si>
  <si>
    <t>6. Chi phí quản lý doanh nghiệp</t>
  </si>
  <si>
    <t>20</t>
  </si>
  <si>
    <t>5. Lợi nhuận gộp của hoạt động kinh doanh</t>
  </si>
  <si>
    <t>11</t>
  </si>
  <si>
    <t>4. Chi phí hoạt động kinh doanh</t>
  </si>
  <si>
    <t>10</t>
  </si>
  <si>
    <t>3. Doanh thu thuần về hoạt động kinh doanh</t>
  </si>
  <si>
    <t>2. Các khoản giảm trừ doanh thu</t>
  </si>
  <si>
    <t xml:space="preserve">     - Doanh thu khác</t>
  </si>
  <si>
    <t xml:space="preserve">     - Doanh thu cho thuê sử dụng tài sản</t>
  </si>
  <si>
    <t xml:space="preserve">     - Doanh thu hoạt động ủy thác đấu giá</t>
  </si>
  <si>
    <t xml:space="preserve">     - Doanh thu lưu ký chứng khoán</t>
  </si>
  <si>
    <t xml:space="preserve">     - Doanh thu hoạt động tư vấn</t>
  </si>
  <si>
    <t xml:space="preserve">     - Doanh thu đại lý phát hành chứng khoán</t>
  </si>
  <si>
    <t xml:space="preserve">     - Doanh thu bảo lãnh phát hành chứng khoán</t>
  </si>
  <si>
    <t xml:space="preserve">     - Doanh thu hoạt động đầu tư chứng khoán, góp vốn</t>
  </si>
  <si>
    <t xml:space="preserve">     - Doanh thu hoạt động môi giới chứng khoán</t>
  </si>
  <si>
    <t xml:space="preserve">1. Doanh thu </t>
  </si>
  <si>
    <t>I. Lưu chuyển tiền từ hoạt động kinh doanh</t>
  </si>
  <si>
    <t>1. Lợi nhuận trước thuế</t>
  </si>
  <si>
    <t>2. Điều chỉnh cho các khoản</t>
  </si>
  <si>
    <t>- Khấu hao TSCĐ</t>
  </si>
  <si>
    <t>- Các khoản dự phòng</t>
  </si>
  <si>
    <t>- Lãi, lỗ chênh lệch tỷ giá hối đoái chưa thực hiện</t>
  </si>
  <si>
    <t>- Lãi, lỗ từ hoạt động đầu tư</t>
  </si>
  <si>
    <t xml:space="preserve">- Chi phí lãi vay </t>
  </si>
  <si>
    <t>3. Lợi nhuận từ hoạt động kinh doanh trước thay đổi vốn  lưu động</t>
  </si>
  <si>
    <t>- Tăng, giảm các khoản phải thu</t>
  </si>
  <si>
    <t>- Tăng, giảm hàng tồn kho</t>
  </si>
  <si>
    <t xml:space="preserve">- Tăng, giảm các khoản phải trả (Không kể lãi vay phải trả, thuế thu nhập doanh nghiệp phải nộp) </t>
  </si>
  <si>
    <t xml:space="preserve">- Tăng, giảm chi phí trả trước </t>
  </si>
  <si>
    <t>12</t>
  </si>
  <si>
    <t>- Tiền lãi vay đã trả</t>
  </si>
  <si>
    <t>13</t>
  </si>
  <si>
    <t>- Thuế thu nhập doanh nghiệp đã nộp</t>
  </si>
  <si>
    <t>14</t>
  </si>
  <si>
    <t>- Tiền thu khác từ hoạt động kinh doanh</t>
  </si>
  <si>
    <t>15</t>
  </si>
  <si>
    <t>- Tiền chi khác cho hoạt động kinh doanh</t>
  </si>
  <si>
    <t>16</t>
  </si>
  <si>
    <t>Lưu chuyển tiền thuần từ hoạt động kinh doanh</t>
  </si>
  <si>
    <t>II. Lưu chuyển tiền từ hoạt động đầu tư</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</si>
  <si>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</si>
  <si>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</si>
  <si>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</si>
  <si>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</si>
  <si>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</si>
  <si>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</si>
  <si>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</si>
  <si>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</si>
  <si>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</si>
  <si>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6.Tiền thu hồi đầu tư góp vốn vào đơn vị khác</t>
  </si>
  <si>
    <t>26</t>
  </si>
  <si>
    <t>7.Tiền thu lãi cho vay, cổ tức và lợi nhuận được chia</t>
  </si>
  <si>
    <t>27</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</si>
  <si>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</si>
  <si>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</si>
  <si>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</si>
  <si>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</si>
  <si>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</si>
  <si>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</si>
  <si>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</si>
  <si>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</si>
  <si>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</si>
  <si>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</si>
  <si>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</si>
  <si>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trong kỳ (50 = 20+30+40)</t>
  </si>
  <si>
    <t>Tiền và tương đương tiền đầu kỳ</t>
  </si>
  <si>
    <t>Tiền và tương đương tiền cuối kỳ (70 = 50+60+61)</t>
  </si>
  <si>
    <t>CÔNG TY CỔ PHẦN CHỨNG KHOÁN ViỆT TÍN</t>
  </si>
  <si>
    <t>Địa chỉ: 40 Phan Bội Châu - Hoàn  Kiếm - Hà Nội</t>
  </si>
  <si>
    <t>Tel: (84.4) 3.9411566      Fax: (84.4) 3.9411589</t>
  </si>
  <si>
    <t>Thuyết 
minh</t>
  </si>
  <si>
    <t>Mã 
chỉ tiêu</t>
  </si>
  <si>
    <t>Thuyết
 minh</t>
  </si>
  <si>
    <t>BẢNG CÂN ĐỐI KẾ TOÁN GIỮA NIÊN ĐỘ</t>
  </si>
  <si>
    <t>(Dạng đầy đủ)</t>
  </si>
  <si>
    <t xml:space="preserve"> Đơn vị tính: Đồng</t>
  </si>
  <si>
    <t>BÁO CÁO KẾT QUẢ HOẠT ĐỘNG KINH DOANH GIỮA NIÊN ĐỘ</t>
  </si>
  <si>
    <t>TÀI SẢN CỐ ĐỊNH VÔ HÌNH</t>
  </si>
  <si>
    <t>Lũy kế từ đầu năm 
đến cuối quý này
(Năm nay)</t>
  </si>
  <si>
    <t>Lũy kế từ đầu năm 
đến cuối quý này
(Năm trước)</t>
  </si>
  <si>
    <t xml:space="preserve">                                            ( Ban hành theo QĐ số 15/2006/QĐ- BTC
                                              Ngày 20/03/2006 của Bộ trưởng BTC)</t>
  </si>
  <si>
    <t xml:space="preserve">                                  Báo cáo tài chính</t>
  </si>
  <si>
    <t xml:space="preserve">                                  Mẫu số B 01a- DN</t>
  </si>
  <si>
    <t xml:space="preserve">                 Báo cáo tài chính</t>
  </si>
  <si>
    <t xml:space="preserve">                 Mẫu số B 01a- DN</t>
  </si>
  <si>
    <t xml:space="preserve">                          Báo cáo tài chính</t>
  </si>
  <si>
    <t xml:space="preserve">                          Mẫu số B 01a- DN</t>
  </si>
  <si>
    <r>
      <t xml:space="preserve"> </t>
    </r>
    <r>
      <rPr>
        <sz val="10"/>
        <rFont val="Times New Roman"/>
        <family val="1"/>
      </rPr>
      <t xml:space="preserve">                                 ( Ban hành theo QĐ số 15/2006/QĐ- BTC
                                      Ngày 20/03/2006 của Bộ trưởng BTC)</t>
    </r>
  </si>
  <si>
    <r>
      <t xml:space="preserve"> </t>
    </r>
    <r>
      <rPr>
        <sz val="10"/>
        <rFont val="Times New Roman"/>
        <family val="1"/>
      </rPr>
      <t xml:space="preserve">                                                                    ( Ban hành theo QĐ số 15/2006/QĐ- BTC
                                                                        Ngày 20/03/2006 của Bộ trưởng BTC)</t>
    </r>
  </si>
  <si>
    <t xml:space="preserve">               Người lập                                                       Kế toán Trưởng                                               Chủ tịch HĐQT</t>
  </si>
  <si>
    <t>Tiền gửi về giao dịch chứng khoán của NĐT</t>
  </si>
  <si>
    <t>Phải thu KF Việt Nam</t>
  </si>
  <si>
    <t>Phải thu Công ty Xăng dầu Việt tín</t>
  </si>
  <si>
    <t>Phải thu Ông Ngô Duy Nhương</t>
  </si>
  <si>
    <t>Phải thu Công ty Thương mại Đông Triều</t>
  </si>
  <si>
    <t>Đặt cọc mua văn Phòng</t>
  </si>
  <si>
    <t>Đầu tư góp vốn vào Công ty Cổ phần Xăng dầu Việt tín</t>
  </si>
  <si>
    <t>Đầu tư góp vốn vào Công ty Cổ phần Xăng dầu Đông Triều</t>
  </si>
  <si>
    <t>Chi phí trả lãi vay</t>
  </si>
  <si>
    <t>Lãi phải trả nhà đầu tư</t>
  </si>
  <si>
    <t>S</t>
  </si>
  <si>
    <t>THÔNG TIN KHÁCH HÀNG</t>
  </si>
  <si>
    <t>BÁO CÁO TIẾNG ANH</t>
  </si>
  <si>
    <t>Đơn vị chủ quản</t>
  </si>
  <si>
    <t>Khách hàng (Header)</t>
  </si>
  <si>
    <t>Công ty Cổ phần Chứng khoán Việt Tín</t>
  </si>
  <si>
    <t>Viet Tin Securities Joint Stock Company</t>
  </si>
  <si>
    <t>Khách hàng (văn bản)</t>
  </si>
  <si>
    <t>Tên viết tắt</t>
  </si>
  <si>
    <t>VTSS</t>
  </si>
  <si>
    <t>Tầng 1 &amp; 2 - Số 40 Phố Phan Bội Châu - Quận Hoàn Kiếm -TP Hà Nội</t>
  </si>
  <si>
    <t>No.44 - Trang Tien Str - Hoan Kiem Dist - Ha Noi City</t>
  </si>
  <si>
    <t>Điện thoại</t>
  </si>
  <si>
    <t>Fax</t>
  </si>
  <si>
    <t>Lĩnh vực kinh doanh</t>
  </si>
  <si>
    <t>Chứng khoán</t>
  </si>
  <si>
    <t>Securities Trading</t>
  </si>
  <si>
    <t>Loại hình báo cáo</t>
  </si>
  <si>
    <t>Financial Statements</t>
  </si>
  <si>
    <t>Kỳ báo cáo (Header)</t>
  </si>
  <si>
    <t>for the quater ended 31/03/2009</t>
  </si>
  <si>
    <t>Kỳ báo cáo (văn bản)</t>
  </si>
  <si>
    <t>Ngày kết thúc</t>
  </si>
  <si>
    <t>31 March 2008</t>
  </si>
  <si>
    <t>Q I 2009</t>
  </si>
  <si>
    <t xml:space="preserve">Q IV 2008 </t>
  </si>
  <si>
    <t>01 Jan 2009</t>
  </si>
  <si>
    <t>Phê duyệt báo cáo</t>
  </si>
  <si>
    <t>Hội Đồng Quản trị</t>
  </si>
  <si>
    <t>The Board of Management</t>
  </si>
  <si>
    <t>Chức danh</t>
  </si>
  <si>
    <t>Chủ tịch HĐQT</t>
  </si>
  <si>
    <t>Chairman</t>
  </si>
  <si>
    <t>Họ và tên</t>
  </si>
  <si>
    <t>Ronald Nguyễn Anh Đạt</t>
  </si>
  <si>
    <t>Bộ phận lập Báo cáo</t>
  </si>
  <si>
    <t>Phòng Kế toán</t>
  </si>
  <si>
    <t>Accounting Department</t>
  </si>
  <si>
    <t>Kế toán Trưởng</t>
  </si>
  <si>
    <t>Chief Accountant</t>
  </si>
  <si>
    <t>Nguyễn Tuyết Hạnh</t>
  </si>
  <si>
    <t>Doan Nang Tuan</t>
  </si>
  <si>
    <t>Ngày lập</t>
  </si>
  <si>
    <t>20 April 2009</t>
  </si>
  <si>
    <t>Nơi lập</t>
  </si>
  <si>
    <t>Hà Nội</t>
  </si>
  <si>
    <t>Ha Noi</t>
  </si>
  <si>
    <t>Chức danh ký BCKT</t>
  </si>
  <si>
    <t>Phó Tổng giám đốc</t>
  </si>
  <si>
    <t>Deputy General Director</t>
  </si>
  <si>
    <t>Nguyễn Thanh Tùng</t>
  </si>
  <si>
    <t>Nguyen Thanh Tung</t>
  </si>
  <si>
    <t>Chứng chỉ</t>
  </si>
  <si>
    <t>Chứng chỉ KTV số: Đ0063/KTV</t>
  </si>
  <si>
    <t>Registered Auditor No : Đ0063/KTV</t>
  </si>
  <si>
    <t>Kiểm toán viên</t>
  </si>
  <si>
    <t>Vũ Xuân Biển</t>
  </si>
  <si>
    <t>Vu Xuan Bien</t>
  </si>
  <si>
    <t>Chứng chỉ KTV số: 0743/KTV</t>
  </si>
  <si>
    <t>Registered Auditor No : 0743/KTV</t>
  </si>
  <si>
    <t>Tổng hợp báo cáo</t>
  </si>
  <si>
    <t>Lê Đức Minh</t>
  </si>
  <si>
    <t>Le Duc Minh</t>
  </si>
  <si>
    <t>Ngày phát hành</t>
  </si>
  <si>
    <t>ngày 15 tháng 1 năm 2010</t>
  </si>
  <si>
    <t>03 April 2009</t>
  </si>
  <si>
    <t>Nơi phát hành</t>
  </si>
  <si>
    <t xml:space="preserve">                                                        Người lập                                                       Kế toán Trưởng                                                        Chủ tịch HĐQT</t>
  </si>
  <si>
    <t>Đặt cọc mua cổ phần Công ty Đông Triều</t>
  </si>
  <si>
    <t>Tài sản ngắn hạn khác</t>
  </si>
  <si>
    <t>Thuế Thu nhập cá nhân của nhân viên</t>
  </si>
  <si>
    <t>Thuế Thu nhập cá nhân của NĐT</t>
  </si>
  <si>
    <t xml:space="preserve">Phải thu Công ty TNHH Đất Việt Nam </t>
  </si>
  <si>
    <t>Phải nộp ngân sách nhà nước</t>
  </si>
  <si>
    <t xml:space="preserve">Lấy lấy </t>
  </si>
  <si>
    <t xml:space="preserve">xem mẫu của HNX </t>
  </si>
  <si>
    <t>Quý IV năm 2015</t>
  </si>
  <si>
    <t>Tại ngày 31 tháng 12 năm 2015</t>
  </si>
  <si>
    <t>Quý 04 năm 2015</t>
  </si>
  <si>
    <t>Từ 1/10/2015
đến 31/12/2015</t>
  </si>
  <si>
    <t>Từ 1/10/2014
đến 31/12/2014</t>
  </si>
  <si>
    <t>Từ 1/01/2015
đến 31/12/2015</t>
  </si>
  <si>
    <t>Từ 1/01/2014
đến 31/12/2014</t>
  </si>
  <si>
    <t xml:space="preserve">                                                  Nguyễn Thị Huyền                                               Nguyễn Tuyết Hạnh                                            Ronald Nguyễn Anh Đạt</t>
  </si>
  <si>
    <t xml:space="preserve">      Nguyễn Thị Huyền                                           Nguyễn Tuyết Hạnh                                            Ronald Nguyễn Anh Đạt</t>
  </si>
  <si>
    <t>Từ 1/10/2015 đến 31/12/2015</t>
  </si>
  <si>
    <t>Vốn góp của Ông Hoàng Trung Hiếu</t>
  </si>
  <si>
    <t xml:space="preserve">Vốn góp của Bà Hoàng Thị Thu Hằng </t>
  </si>
  <si>
    <t xml:space="preserve">Vốn góp của Công ty CP đầu tư tài chính Việt Tín </t>
  </si>
  <si>
    <t>BÁO CÁO TÀI CHÍNH QUÝ IV NĂM 2015</t>
  </si>
  <si>
    <t>Từ 1 tháng 10 đến hết 31 tháng 12 năm 2015</t>
  </si>
  <si>
    <t>cho Quý IV kết thúc ngày 31/12/2015</t>
  </si>
  <si>
    <t>ngày 31 tháng 12 năm 2015</t>
  </si>
  <si>
    <t>Từ 1 tháng 10 đến hết 31 tháng 12 năm 2014</t>
  </si>
  <si>
    <t xml:space="preserve">Nguyễn Thị  Huyền </t>
  </si>
  <si>
    <t>Ngày 15 tháng 01 năm 2016</t>
  </si>
  <si>
    <t>Phải trả người bán, phải trả hoạt đông giao dịch chứng khoán phải trả khác</t>
  </si>
  <si>
    <t xml:space="preserve">                 Quý IV năm tài chính 2015</t>
  </si>
</sst>
</file>

<file path=xl/styles.xml><?xml version="1.0" encoding="utf-8"?>
<styleSheet xmlns="http://schemas.openxmlformats.org/spreadsheetml/2006/main">
  <numFmts count="6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quot;$&quot;* #,##0_-;\-&quot;$&quot;* #,##0_-;_-&quot;$&quot;* &quot;-&quot;_-;_-@_-"/>
    <numFmt numFmtId="168" formatCode="_-&quot;$&quot;* #,##0.00_-;\-&quot;$&quot;* #,##0.00_-;_-&quot;$&quot;* &quot;-&quot;??_-;_-@_-"/>
    <numFmt numFmtId="169" formatCode="#,##0;[Red]\(#,##0\);\-"/>
    <numFmt numFmtId="170" formatCode="#,##0.00;[Red]\(#,##0.00\);\-"/>
    <numFmt numFmtId="171" formatCode="dd\-mm\-yyyy"/>
    <numFmt numFmtId="172" formatCode="\$#,##0\ ;\(\$#,##0\)"/>
    <numFmt numFmtId="173" formatCode="#,##0;[Red]\(#,##0\);"/>
    <numFmt numFmtId="174" formatCode="#,##0.00\ &quot;®&quot;_);\(#,##0.00\ &quot;®&quot;\)"/>
    <numFmt numFmtId="175" formatCode="#,##0.00\ &quot;®&quot;_);[Red]\(#,##0.00\ &quot;®&quot;\)"/>
    <numFmt numFmtId="176" formatCode="#,##0\ &quot;F&quot;;[Red]\-#,##0\ &quot;F&quot;"/>
    <numFmt numFmtId="177" formatCode="#,##0.00\ &quot;F&quot;;\-#,##0.00\ &quot;F&quot;"/>
    <numFmt numFmtId="178" formatCode="#,##0.00\ &quot;F&quot;;[Red]\-#,##0.00\ &quot;F&quot;"/>
    <numFmt numFmtId="179" formatCode="_-* #,##0\ &quot;F&quot;_-;\-* #,##0\ &quot;F&quot;_-;_-* &quot;-&quot;\ &quot;F&quot;_-;_-@_-"/>
    <numFmt numFmtId="180" formatCode="#,##0\ "/>
    <numFmt numFmtId="181" formatCode="#,###"/>
    <numFmt numFmtId="182" formatCode="&quot;¡Ì&quot;#,##0;[Red]\-&quot;¡Ì&quot;#,##0"/>
    <numFmt numFmtId="183" formatCode="\t0.00%"/>
    <numFmt numFmtId="184" formatCode="\t#\ ??/??"/>
    <numFmt numFmtId="185" formatCode="#,##0;\(#,##0\)"/>
    <numFmt numFmtId="186" formatCode="#"/>
    <numFmt numFmtId="187" formatCode="_ &quot;R&quot;\ * #,##0_ ;_ &quot;R&quot;\ * \-#,##0_ ;_ &quot;R&quot;\ * &quot;-&quot;_ ;_ @_ "/>
    <numFmt numFmtId="188" formatCode="#,##0\ &quot;$&quot;_);[Red]\(#,##0\ &quot;$&quot;\)"/>
    <numFmt numFmtId="189" formatCode="&quot;$&quot;###,0&quot;.&quot;00_);[Red]\(&quot;$&quot;###,0&quot;.&quot;00\)"/>
    <numFmt numFmtId="190" formatCode="&quot;\&quot;#,##0;[Red]&quot;\&quot;\-#,##0"/>
    <numFmt numFmtId="191" formatCode="&quot;\&quot;#,##0.00;[Red]&quot;\&quot;\-#,##0.00"/>
    <numFmt numFmtId="192" formatCode="_(* #.##0_);_(* \(#.##0\);_(* &quot;-&quot;_);_(@_)"/>
    <numFmt numFmtId="193" formatCode="##.##%"/>
    <numFmt numFmtId="194" formatCode="_ * #,##0.00_ ;_ * \-#,##0.00_ ;_ * &quot;-&quot;??_ ;_ @_ "/>
    <numFmt numFmtId="195" formatCode="_ * #,##0_ ;_ * \-#,##0_ ;_ * &quot;-&quot;_ ;_ @_ "/>
    <numFmt numFmtId="196" formatCode="##,###.##"/>
    <numFmt numFmtId="197" formatCode="#0.##"/>
    <numFmt numFmtId="198" formatCode="##,##0%"/>
    <numFmt numFmtId="199" formatCode="#,###%"/>
    <numFmt numFmtId="200" formatCode="##.##"/>
    <numFmt numFmtId="201" formatCode="###,###"/>
    <numFmt numFmtId="202" formatCode="###.###"/>
    <numFmt numFmtId="203" formatCode="##,###.####"/>
    <numFmt numFmtId="204" formatCode="##,##0.##"/>
    <numFmt numFmtId="205" formatCode="_-* #,##0\ _D_M_-;\-* #,##0\ _D_M_-;_-* &quot;-&quot;\ _D_M_-;_-@_-"/>
    <numFmt numFmtId="206" formatCode="_-* #,##0.00\ _D_M_-;\-* #,##0.00\ _D_M_-;_-* &quot;-&quot;??\ _D_M_-;_-@_-"/>
    <numFmt numFmtId="207" formatCode="_-* #,##0\ &quot;DM&quot;_-;\-* #,##0\ &quot;DM&quot;_-;_-* &quot;-&quot;\ &quot;DM&quot;_-;_-@_-"/>
    <numFmt numFmtId="208" formatCode="_-* #,##0.00\ &quot;DM&quot;_-;\-* #,##0.00\ &quot;DM&quot;_-;_-* &quot;-&quot;??\ &quot;DM&quot;_-;_-@_-"/>
    <numFmt numFmtId="209" formatCode="0.0%"/>
    <numFmt numFmtId="210" formatCode="d"/>
    <numFmt numFmtId="211" formatCode="mmm"/>
    <numFmt numFmtId="212" formatCode="0.000"/>
    <numFmt numFmtId="213" formatCode="0.0"/>
    <numFmt numFmtId="214" formatCode="0%_);\(0%\)"/>
    <numFmt numFmtId="215" formatCode="_-[$€-2]* #,##0.00_-;\-[$€-2]* #,##0.00_-;_-[$€-2]* &quot;-&quot;??_-"/>
    <numFmt numFmtId="216" formatCode="#,##0;[Red]&quot;-&quot;#,##0"/>
    <numFmt numFmtId="217" formatCode="#,##0.00;[Red]&quot;-&quot;#,##0.00"/>
    <numFmt numFmtId="218" formatCode="_(* #,##0.0_);_(* \(#,##0.0\);_(* &quot;-&quot;??_);_(@_)"/>
    <numFmt numFmtId="219" formatCode="#,##0;\(#,##0\);\-"/>
  </numFmts>
  <fonts count="16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4"/>
      <name val=".VnTime"/>
      <family val="2"/>
    </font>
    <font>
      <sz val="10"/>
      <name val="Arial"/>
      <family val="2"/>
    </font>
    <font>
      <sz val="12"/>
      <name val="¹UAAA¼"/>
      <family val="3"/>
      <charset val="129"/>
    </font>
    <font>
      <sz val="10"/>
      <name val="Arial"/>
      <family val="2"/>
    </font>
    <font>
      <b/>
      <sz val="12"/>
      <name val="Arial"/>
      <family val="2"/>
    </font>
    <font>
      <b/>
      <sz val="18"/>
      <name val="Arial"/>
      <family val="2"/>
    </font>
    <font>
      <sz val="12"/>
      <name val=".VnTime"/>
      <family val="2"/>
    </font>
    <font>
      <sz val="10"/>
      <name val=".VnArial"/>
      <family val="2"/>
    </font>
    <font>
      <b/>
      <sz val="12"/>
      <name val=".VnTime"/>
      <family val="2"/>
    </font>
    <font>
      <b/>
      <sz val="10"/>
      <name val=".VnTime"/>
      <family val="2"/>
    </font>
    <font>
      <sz val="10"/>
      <name val=".VnTime"/>
      <family val="2"/>
    </font>
    <font>
      <sz val="9"/>
      <name val=".VnTime"/>
      <family val="2"/>
    </font>
    <font>
      <sz val="14"/>
      <name val="뼻뮝"/>
      <family val="3"/>
    </font>
    <font>
      <sz val="12"/>
      <name val="뼻뮝"/>
      <family val="3"/>
    </font>
    <font>
      <sz val="10"/>
      <name val="굴림체"/>
      <family val="3"/>
    </font>
    <font>
      <sz val="12"/>
      <name val="Arial"/>
      <family val="2"/>
    </font>
    <font>
      <sz val="9"/>
      <name val="Arial"/>
      <family val="2"/>
    </font>
    <font>
      <sz val="12"/>
      <name val="Courier"/>
      <family val="3"/>
    </font>
    <font>
      <sz val="10"/>
      <name val=" "/>
      <family val="1"/>
      <charset val="136"/>
    </font>
    <font>
      <sz val="12"/>
      <name val="Times New Roman"/>
      <family val="1"/>
    </font>
    <font>
      <sz val="10"/>
      <name val="MS Sans Serif"/>
      <family val="2"/>
    </font>
    <font>
      <sz val="10"/>
      <name val="?? ??"/>
      <family val="1"/>
      <charset val="136"/>
    </font>
    <font>
      <sz val="10"/>
      <name val=".VnTime"/>
      <family val="2"/>
    </font>
    <font>
      <sz val="10"/>
      <name val="Times New Roman"/>
      <family val="1"/>
    </font>
    <font>
      <sz val="13"/>
      <name val=".VnTime"/>
      <family val="2"/>
    </font>
    <font>
      <sz val="8"/>
      <name val="Arial"/>
      <family val="2"/>
    </font>
    <font>
      <b/>
      <sz val="18"/>
      <name val="Arial"/>
      <family val="2"/>
    </font>
    <font>
      <b/>
      <sz val="12"/>
      <name val="Arial"/>
      <family val="2"/>
    </font>
    <font>
      <sz val="8"/>
      <color indexed="12"/>
      <name val="Helv"/>
    </font>
    <font>
      <sz val="10"/>
      <name val=".VnAvant"/>
      <family val="2"/>
    </font>
    <font>
      <sz val="7"/>
      <name val="Small Fonts"/>
      <family val="2"/>
    </font>
    <font>
      <b/>
      <i/>
      <sz val="16"/>
      <name val="Helv"/>
      <family val="2"/>
    </font>
    <font>
      <sz val="11"/>
      <name val="3C_Times_T"/>
    </font>
    <font>
      <b/>
      <sz val="13"/>
      <color indexed="8"/>
      <name val=".VnTimeH"/>
      <family val="2"/>
    </font>
    <font>
      <sz val="10"/>
      <name val="Times New Roman"/>
      <family val="1"/>
    </font>
    <font>
      <sz val="14"/>
      <name val=".VnArial"/>
      <family val="2"/>
    </font>
    <font>
      <sz val="11"/>
      <name val="‚l‚r ‚oƒSƒVƒbƒN"/>
      <family val="3"/>
      <charset val="128"/>
    </font>
    <font>
      <sz val="14"/>
      <name val="Terminal"/>
      <family val="3"/>
      <charset val="128"/>
    </font>
    <font>
      <sz val="12"/>
      <name val=".VnTime"/>
      <family val="2"/>
    </font>
    <font>
      <b/>
      <sz val="10"/>
      <name val="Helv"/>
    </font>
    <font>
      <b/>
      <sz val="12"/>
      <name val="Helv"/>
    </font>
    <font>
      <sz val="10"/>
      <name val="MS Sans Serif"/>
      <family val="2"/>
    </font>
    <font>
      <b/>
      <sz val="11"/>
      <name val="Helv"/>
    </font>
    <font>
      <sz val="11"/>
      <name val="–¾’©"/>
      <family val="1"/>
      <charset val="128"/>
    </font>
    <font>
      <sz val="8"/>
      <name val=".VnTime"/>
      <family val="2"/>
    </font>
    <font>
      <b/>
      <sz val="10"/>
      <name val="Times New Roman"/>
      <family val="1"/>
    </font>
    <font>
      <sz val="10"/>
      <color indexed="9"/>
      <name val="Times New Roman"/>
      <family val="1"/>
    </font>
    <font>
      <sz val="9"/>
      <name val="Times New Roman"/>
      <family val="1"/>
    </font>
    <font>
      <b/>
      <sz val="9"/>
      <name val="Times New Roman"/>
      <family val="1"/>
    </font>
    <font>
      <i/>
      <sz val="9"/>
      <name val="Times New Roman"/>
      <family val="1"/>
    </font>
    <font>
      <sz val="11"/>
      <name val="Times New Roman"/>
      <family val="1"/>
    </font>
    <font>
      <sz val="14"/>
      <name val="Times New Roman"/>
      <family val="1"/>
    </font>
    <font>
      <b/>
      <sz val="14"/>
      <name val="Times New Roman"/>
      <family val="1"/>
    </font>
    <font>
      <b/>
      <i/>
      <sz val="10"/>
      <name val="Times New Roman"/>
      <family val="1"/>
    </font>
    <font>
      <i/>
      <sz val="10"/>
      <name val="Times New Roman"/>
      <family val="1"/>
    </font>
    <font>
      <b/>
      <sz val="10"/>
      <color indexed="9"/>
      <name val="Times New Roman"/>
      <family val="1"/>
    </font>
    <font>
      <b/>
      <sz val="10"/>
      <color indexed="8"/>
      <name val="Times New Roman"/>
      <family val="1"/>
    </font>
    <font>
      <sz val="10"/>
      <color indexed="8"/>
      <name val="Times New Roman"/>
      <family val="1"/>
    </font>
    <font>
      <b/>
      <sz val="10"/>
      <color indexed="10"/>
      <name val="Times New Roman"/>
      <family val="1"/>
    </font>
    <font>
      <b/>
      <i/>
      <u/>
      <sz val="10"/>
      <name val="Times New Roman"/>
      <family val="1"/>
    </font>
    <font>
      <b/>
      <sz val="10"/>
      <color indexed="12"/>
      <name val="Times New Roman"/>
      <family val="1"/>
    </font>
    <font>
      <i/>
      <sz val="10"/>
      <color indexed="8"/>
      <name val="Times New Roman"/>
      <family val="1"/>
    </font>
    <font>
      <b/>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9"/>
      <name val="Times New Roman"/>
      <family val="1"/>
    </font>
    <font>
      <sz val="10"/>
      <color indexed="8"/>
      <name val="Arial"/>
      <family val="2"/>
    </font>
    <font>
      <b/>
      <sz val="12"/>
      <color indexed="8"/>
      <name val=".VnTime"/>
      <family val="2"/>
    </font>
    <font>
      <b/>
      <sz val="18"/>
      <color indexed="8"/>
      <name val="Cambria"/>
      <family val="1"/>
    </font>
    <font>
      <sz val="14"/>
      <color indexed="9"/>
      <name val="Times New Roman"/>
      <family val="1"/>
    </font>
    <font>
      <i/>
      <sz val="9"/>
      <color indexed="8"/>
      <name val="Times New Roman"/>
      <family val="1"/>
    </font>
    <font>
      <sz val="14"/>
      <name val=".VnTime"/>
      <family val="2"/>
    </font>
    <font>
      <b/>
      <sz val="10"/>
      <name val="SVNtimes new roman"/>
      <family val="2"/>
    </font>
    <font>
      <sz val="16"/>
      <name val="AngsanaUPC"/>
      <family val="3"/>
    </font>
    <font>
      <sz val="12"/>
      <name val="????"/>
      <family val="1"/>
      <charset val="136"/>
    </font>
    <font>
      <sz val="12"/>
      <name val="???"/>
      <family val="1"/>
    </font>
    <font>
      <sz val="12"/>
      <name val="|??¢¥¢¬¨Ï"/>
      <family val="1"/>
      <charset val="129"/>
    </font>
    <font>
      <sz val="10"/>
      <color indexed="8"/>
      <name val="Arial"/>
      <family val="2"/>
    </font>
    <font>
      <sz val="12"/>
      <name val="¹ÙÅÁÃ¼"/>
      <family val="1"/>
      <charset val="129"/>
    </font>
    <font>
      <b/>
      <sz val="8"/>
      <color indexed="12"/>
      <name val="Arial"/>
      <family val="2"/>
    </font>
    <font>
      <sz val="8"/>
      <color indexed="8"/>
      <name val="Arial"/>
      <family val="2"/>
    </font>
    <font>
      <sz val="8"/>
      <name val="SVNtimes new roman"/>
      <family val="2"/>
    </font>
    <font>
      <sz val="13"/>
      <name val=".VnTime"/>
      <family val="2"/>
    </font>
    <font>
      <sz val="11"/>
      <name val="VNcentury Gothic"/>
      <family val="2"/>
    </font>
    <font>
      <b/>
      <sz val="15"/>
      <name val="VNcentury Gothic"/>
      <family val="2"/>
    </font>
    <font>
      <sz val="12"/>
      <name val="SVNtimes new roman"/>
      <family val="2"/>
    </font>
    <font>
      <sz val="10"/>
      <name val="SVNtimes new roman"/>
      <family val="2"/>
    </font>
    <font>
      <sz val="10"/>
      <name val="Symbol"/>
      <family val="1"/>
      <charset val="2"/>
    </font>
    <font>
      <sz val="10"/>
      <name val="VNtimes new roman"/>
      <family val="2"/>
    </font>
    <font>
      <sz val="8"/>
      <name val="Times New Roman"/>
      <family val="1"/>
    </font>
    <font>
      <sz val="11"/>
      <name val="µ¸¿ò"/>
      <charset val="129"/>
    </font>
    <font>
      <sz val="10"/>
      <name val="VNI-Aptima"/>
    </font>
    <font>
      <sz val="11"/>
      <name val="VNarial"/>
      <family val="2"/>
    </font>
    <font>
      <sz val="10"/>
      <name val="MS Serif"/>
      <family val="1"/>
    </font>
    <font>
      <sz val="10"/>
      <name val="Courier"/>
      <family val="3"/>
    </font>
    <font>
      <sz val="10"/>
      <color indexed="16"/>
      <name val="MS Serif"/>
      <family val="1"/>
    </font>
    <font>
      <b/>
      <sz val="10"/>
      <name val="Arial"/>
      <family val="2"/>
    </font>
    <font>
      <sz val="12"/>
      <name val="VNI-Aptima"/>
    </font>
    <font>
      <b/>
      <sz val="12"/>
      <name val="VN-NTime"/>
    </font>
    <font>
      <sz val="11"/>
      <color indexed="8"/>
      <name val="Times New Roman"/>
      <family val="2"/>
    </font>
    <font>
      <sz val="10"/>
      <name val="Tms Rmn"/>
      <family val="1"/>
    </font>
    <font>
      <b/>
      <sz val="8"/>
      <color indexed="8"/>
      <name val="Helv"/>
      <family val="2"/>
    </font>
    <font>
      <b/>
      <sz val="10"/>
      <color indexed="10"/>
      <name val="Arial"/>
      <family val="2"/>
    </font>
    <font>
      <sz val="22"/>
      <name val="ＭＳ 明朝"/>
      <family val="1"/>
      <charset val="128"/>
    </font>
    <font>
      <sz val="12"/>
      <color indexed="8"/>
      <name val="바탕체"/>
      <family val="1"/>
      <charset val="129"/>
    </font>
    <font>
      <sz val="12"/>
      <name val="바탕체"/>
      <family val="1"/>
    </font>
    <font>
      <sz val="14"/>
      <name val="ＭＳ 明朝"/>
      <family val="1"/>
      <charset val="128"/>
    </font>
    <font>
      <vertAlign val="superscript"/>
      <sz val="10"/>
      <name val="Times New Roman"/>
      <family val="1"/>
    </font>
    <font>
      <sz val="9"/>
      <color indexed="81"/>
      <name val="Tahoma"/>
      <family val="2"/>
    </font>
    <font>
      <b/>
      <sz val="9"/>
      <color indexed="81"/>
      <name val="Tahoma"/>
      <family val="2"/>
    </font>
    <font>
      <sz val="10"/>
      <color theme="0"/>
      <name val="Times New Roman"/>
      <family val="1"/>
    </font>
    <font>
      <b/>
      <sz val="10"/>
      <color theme="0"/>
      <name val="Times New Roman"/>
      <family val="1"/>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name val="Microsoft Sans Serif"/>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Microsoft Sans Serif"/>
      <family val="2"/>
    </font>
    <font>
      <sz val="10"/>
      <name val="Microsoft Sans Serif"/>
      <family val="2"/>
    </font>
    <font>
      <sz val="8"/>
      <color indexed="81"/>
      <name val="Tahoma"/>
      <family val="2"/>
    </font>
    <font>
      <b/>
      <sz val="8"/>
      <color indexed="81"/>
      <name val="Tahoma"/>
      <family val="2"/>
    </font>
    <font>
      <sz val="11"/>
      <color theme="1"/>
      <name val="Times New Roman"/>
      <family val="1"/>
    </font>
    <font>
      <b/>
      <sz val="9"/>
      <name val="Arial"/>
      <family val="2"/>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gray125">
        <fgColor indexed="3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13"/>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top/>
      <bottom/>
      <diagonal/>
    </border>
    <border>
      <left/>
      <right/>
      <top style="double">
        <color indexed="64"/>
      </top>
      <bottom style="double">
        <color indexed="64"/>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s>
  <cellStyleXfs count="7089">
    <xf numFmtId="0" fontId="0" fillId="0" borderId="0"/>
    <xf numFmtId="193" fontId="97" fillId="0" borderId="1">
      <alignment horizontal="center"/>
      <protection hidden="1"/>
    </xf>
    <xf numFmtId="175" fontId="14" fillId="0" borderId="0" applyFont="0" applyFill="0" applyBorder="0" applyAlignment="0" applyProtection="0"/>
    <xf numFmtId="0" fontId="35" fillId="0" borderId="0" applyFont="0" applyFill="0" applyBorder="0" applyAlignment="0" applyProtection="0"/>
    <xf numFmtId="174" fontId="14" fillId="0" borderId="0" applyFont="0" applyFill="0" applyBorder="0" applyAlignment="0" applyProtection="0"/>
    <xf numFmtId="43" fontId="15" fillId="0" borderId="0" applyFont="0" applyFill="0" applyBorder="0" applyAlignment="0" applyProtection="0"/>
    <xf numFmtId="42" fontId="98" fillId="0" borderId="0" applyFont="0" applyFill="0" applyBorder="0" applyAlignment="0" applyProtection="0"/>
    <xf numFmtId="44" fontId="98" fillId="0" borderId="0" applyFont="0" applyFill="0" applyBorder="0" applyAlignment="0" applyProtection="0"/>
    <xf numFmtId="41" fontId="15" fillId="0" borderId="0" applyFont="0" applyFill="0" applyBorder="0" applyAlignment="0" applyProtection="0"/>
    <xf numFmtId="164" fontId="99" fillId="0" borderId="0" applyFont="0" applyFill="0" applyBorder="0" applyAlignment="0" applyProtection="0"/>
    <xf numFmtId="165" fontId="99" fillId="0" borderId="0" applyFont="0" applyFill="0" applyBorder="0" applyAlignment="0" applyProtection="0"/>
    <xf numFmtId="6" fontId="31" fillId="0" borderId="0" applyFont="0" applyFill="0" applyBorder="0" applyAlignment="0" applyProtection="0"/>
    <xf numFmtId="0" fontId="100"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01" fillId="0" borderId="0"/>
    <xf numFmtId="0" fontId="102" fillId="0" borderId="0">
      <alignment vertical="top"/>
    </xf>
    <xf numFmtId="0" fontId="91" fillId="0" borderId="0">
      <alignment vertical="top"/>
    </xf>
    <xf numFmtId="0" fontId="17" fillId="0" borderId="0"/>
    <xf numFmtId="0" fontId="34" fillId="0" borderId="0" applyFont="0" applyFill="0" applyBorder="0" applyAlignment="0" applyProtection="0"/>
    <xf numFmtId="0" fontId="91" fillId="0" borderId="0">
      <alignment vertical="top"/>
    </xf>
    <xf numFmtId="0" fontId="3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102" fillId="0" borderId="0">
      <alignment vertical="top"/>
    </xf>
    <xf numFmtId="0" fontId="91" fillId="0" borderId="0">
      <alignment vertical="top"/>
    </xf>
    <xf numFmtId="0" fontId="91" fillId="0" borderId="0">
      <alignment vertical="top"/>
    </xf>
    <xf numFmtId="0" fontId="91" fillId="0" borderId="0">
      <alignment vertical="top"/>
    </xf>
    <xf numFmtId="0" fontId="3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191" fontId="50" fillId="0" borderId="0" applyFont="0" applyFill="0" applyBorder="0" applyAlignment="0" applyProtection="0"/>
    <xf numFmtId="190" fontId="50" fillId="0" borderId="0" applyFont="0" applyFill="0" applyBorder="0" applyAlignment="0" applyProtection="0"/>
    <xf numFmtId="0" fontId="57" fillId="0" borderId="0"/>
    <xf numFmtId="0" fontId="57" fillId="0" borderId="0"/>
    <xf numFmtId="0" fontId="51" fillId="0" borderId="0"/>
    <xf numFmtId="0" fontId="48" fillId="0" borderId="0"/>
    <xf numFmtId="0" fontId="20" fillId="0" borderId="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5" borderId="0" applyNumberFormat="0" applyBorder="0" applyAlignment="0" applyProtection="0"/>
    <xf numFmtId="0" fontId="77" fillId="8" borderId="0" applyNumberFormat="0" applyBorder="0" applyAlignment="0" applyProtection="0"/>
    <xf numFmtId="0" fontId="77" fillId="11" borderId="0" applyNumberFormat="0" applyBorder="0" applyAlignment="0" applyProtection="0"/>
    <xf numFmtId="0" fontId="78" fillId="12"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9" borderId="0" applyNumberFormat="0" applyBorder="0" applyAlignment="0" applyProtection="0"/>
    <xf numFmtId="0" fontId="15" fillId="0" borderId="0" applyFont="0" applyFill="0" applyBorder="0" applyAlignment="0" applyProtection="0"/>
    <xf numFmtId="0" fontId="16" fillId="0" borderId="0" applyFont="0" applyFill="0" applyBorder="0" applyAlignment="0" applyProtection="0"/>
    <xf numFmtId="191" fontId="103" fillId="0" borderId="0" applyFont="0" applyFill="0" applyBorder="0" applyAlignment="0" applyProtection="0"/>
    <xf numFmtId="213" fontId="15" fillId="0" borderId="0" applyFont="0" applyFill="0" applyBorder="0" applyAlignment="0" applyProtection="0"/>
    <xf numFmtId="0" fontId="16" fillId="0" borderId="0" applyFont="0" applyFill="0" applyBorder="0" applyAlignment="0" applyProtection="0"/>
    <xf numFmtId="190" fontId="103" fillId="0" borderId="0" applyFont="0" applyFill="0" applyBorder="0" applyAlignment="0" applyProtection="0"/>
    <xf numFmtId="0" fontId="114" fillId="0" borderId="0">
      <alignment horizontal="center" wrapText="1"/>
      <protection locked="0"/>
    </xf>
    <xf numFmtId="0" fontId="15" fillId="0" borderId="0" applyFont="0" applyFill="0" applyBorder="0" applyAlignment="0" applyProtection="0"/>
    <xf numFmtId="0" fontId="16" fillId="0" borderId="0" applyFont="0" applyFill="0" applyBorder="0" applyAlignment="0" applyProtection="0"/>
    <xf numFmtId="216" fontId="103" fillId="0" borderId="0" applyFont="0" applyFill="0" applyBorder="0" applyAlignment="0" applyProtection="0"/>
    <xf numFmtId="212" fontId="15" fillId="0" borderId="0" applyFont="0" applyFill="0" applyBorder="0" applyAlignment="0" applyProtection="0"/>
    <xf numFmtId="0" fontId="16" fillId="0" borderId="0" applyFont="0" applyFill="0" applyBorder="0" applyAlignment="0" applyProtection="0"/>
    <xf numFmtId="217" fontId="103" fillId="0" borderId="0" applyFont="0" applyFill="0" applyBorder="0" applyAlignment="0" applyProtection="0"/>
    <xf numFmtId="0" fontId="79" fillId="3" borderId="0" applyNumberFormat="0" applyBorder="0" applyAlignment="0" applyProtection="0"/>
    <xf numFmtId="0" fontId="52" fillId="0" borderId="0"/>
    <xf numFmtId="0" fontId="16" fillId="0" borderId="0"/>
    <xf numFmtId="0" fontId="115" fillId="0" borderId="0"/>
    <xf numFmtId="0" fontId="16" fillId="0" borderId="0"/>
    <xf numFmtId="0" fontId="103" fillId="0" borderId="0"/>
    <xf numFmtId="211" fontId="15" fillId="0" borderId="0" applyFill="0" applyBorder="0" applyAlignment="0"/>
    <xf numFmtId="0" fontId="80" fillId="20" borderId="2" applyNumberFormat="0" applyAlignment="0" applyProtection="0"/>
    <xf numFmtId="0" fontId="53" fillId="0" borderId="0"/>
    <xf numFmtId="196" fontId="104" fillId="0" borderId="3" applyBorder="0"/>
    <xf numFmtId="196" fontId="105" fillId="0" borderId="4">
      <protection locked="0"/>
    </xf>
    <xf numFmtId="43" fontId="17" fillId="0" borderId="0" applyFont="0" applyFill="0" applyBorder="0" applyAlignment="0" applyProtection="0"/>
    <xf numFmtId="209" fontId="52" fillId="0" borderId="0" applyFont="0" applyFill="0" applyBorder="0" applyAlignment="0" applyProtection="0"/>
    <xf numFmtId="209"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43" fontId="15" fillId="0" borderId="0" applyFont="0" applyFill="0" applyBorder="0" applyAlignment="0" applyProtection="0"/>
    <xf numFmtId="185" fontId="37" fillId="0" borderId="0"/>
    <xf numFmtId="192" fontId="117" fillId="0" borderId="0"/>
    <xf numFmtId="3" fontId="15" fillId="0" borderId="0" applyFont="0" applyFill="0" applyBorder="0" applyAlignment="0" applyProtection="0"/>
    <xf numFmtId="0" fontId="118" fillId="0" borderId="0" applyNumberFormat="0" applyAlignment="0">
      <alignment horizontal="left"/>
    </xf>
    <xf numFmtId="0" fontId="119" fillId="0" borderId="0" applyNumberFormat="0" applyAlignment="0"/>
    <xf numFmtId="187" fontId="38" fillId="0" borderId="0" applyFont="0" applyFill="0" applyBorder="0" applyAlignment="0" applyProtection="0"/>
    <xf numFmtId="198" fontId="108" fillId="0" borderId="0">
      <protection locked="0"/>
    </xf>
    <xf numFmtId="199" fontId="108" fillId="0" borderId="0">
      <protection locked="0"/>
    </xf>
    <xf numFmtId="200" fontId="109" fillId="0" borderId="5">
      <protection locked="0"/>
    </xf>
    <xf numFmtId="201" fontId="108" fillId="0" borderId="0">
      <protection locked="0"/>
    </xf>
    <xf numFmtId="202" fontId="108" fillId="0" borderId="0">
      <protection locked="0"/>
    </xf>
    <xf numFmtId="201" fontId="108" fillId="0" borderId="0" applyNumberFormat="0">
      <protection locked="0"/>
    </xf>
    <xf numFmtId="201" fontId="108" fillId="0" borderId="0">
      <protection locked="0"/>
    </xf>
    <xf numFmtId="196" fontId="110" fillId="0" borderId="1"/>
    <xf numFmtId="203" fontId="110" fillId="0" borderId="1"/>
    <xf numFmtId="172" fontId="15" fillId="0" borderId="0" applyFont="0" applyFill="0" applyBorder="0" applyAlignment="0" applyProtection="0"/>
    <xf numFmtId="183" fontId="17" fillId="0" borderId="0"/>
    <xf numFmtId="197" fontId="106" fillId="0" borderId="4"/>
    <xf numFmtId="0" fontId="81" fillId="21" borderId="6" applyNumberFormat="0" applyAlignment="0" applyProtection="0"/>
    <xf numFmtId="1" fontId="116" fillId="0" borderId="7" applyBorder="0"/>
    <xf numFmtId="196" fontId="97" fillId="0" borderId="1">
      <alignment horizontal="center"/>
      <protection hidden="1"/>
    </xf>
    <xf numFmtId="204" fontId="111" fillId="0" borderId="1">
      <alignment horizontal="center"/>
      <protection hidden="1"/>
    </xf>
    <xf numFmtId="2" fontId="97" fillId="0" borderId="1">
      <alignment horizontal="center"/>
      <protection hidden="1"/>
    </xf>
    <xf numFmtId="0" fontId="15" fillId="0" borderId="0" applyFont="0" applyFill="0" applyBorder="0" applyAlignment="0" applyProtection="0"/>
    <xf numFmtId="205" fontId="15" fillId="0" borderId="0" applyFont="0" applyFill="0" applyBorder="0" applyAlignment="0" applyProtection="0"/>
    <xf numFmtId="206" fontId="15" fillId="0" borderId="0" applyFont="0" applyFill="0" applyBorder="0" applyAlignment="0" applyProtection="0"/>
    <xf numFmtId="184" fontId="17" fillId="0" borderId="0"/>
    <xf numFmtId="0" fontId="52" fillId="0" borderId="0" applyNumberFormat="0" applyBorder="0" applyAlignment="0">
      <alignment horizontal="centerContinuous"/>
    </xf>
    <xf numFmtId="0" fontId="92" fillId="22"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120" fillId="0" borderId="0" applyNumberFormat="0" applyAlignment="0">
      <alignment horizontal="left"/>
    </xf>
    <xf numFmtId="215" fontId="52" fillId="0" borderId="0" applyFont="0" applyFill="0" applyBorder="0" applyAlignment="0" applyProtection="0"/>
    <xf numFmtId="0" fontId="82" fillId="0" borderId="0" applyNumberFormat="0" applyFill="0" applyBorder="0" applyAlignment="0" applyProtection="0"/>
    <xf numFmtId="2" fontId="15" fillId="0" borderId="0" applyFont="0" applyFill="0" applyBorder="0" applyAlignment="0" applyProtection="0"/>
    <xf numFmtId="180" fontId="20" fillId="0" borderId="8" applyFont="0" applyFill="0" applyBorder="0" applyProtection="0"/>
    <xf numFmtId="0" fontId="83" fillId="4" borderId="0" applyNumberFormat="0" applyBorder="0" applyAlignment="0" applyProtection="0"/>
    <xf numFmtId="38" fontId="39" fillId="24" borderId="0" applyNumberFormat="0" applyBorder="0" applyAlignment="0" applyProtection="0"/>
    <xf numFmtId="0" fontId="17" fillId="0" borderId="0"/>
    <xf numFmtId="0" fontId="54" fillId="0" borderId="0">
      <alignment horizontal="left"/>
    </xf>
    <xf numFmtId="0" fontId="18" fillId="0" borderId="9" applyNumberFormat="0" applyAlignment="0" applyProtection="0">
      <alignment horizontal="left" vertical="center"/>
    </xf>
    <xf numFmtId="0" fontId="18" fillId="0" borderId="10">
      <alignment horizontal="left" vertical="center"/>
    </xf>
    <xf numFmtId="14" fontId="121" fillId="25" borderId="11">
      <alignment horizontal="center" vertical="center" wrapText="1"/>
    </xf>
    <xf numFmtId="0" fontId="19" fillId="0" borderId="0" applyNumberFormat="0" applyFill="0" applyBorder="0" applyAlignment="0" applyProtection="0"/>
    <xf numFmtId="0" fontId="18" fillId="0" borderId="0" applyNumberFormat="0" applyFill="0" applyBorder="0" applyAlignment="0" applyProtection="0"/>
    <xf numFmtId="0" fontId="84" fillId="0" borderId="12" applyNumberFormat="0" applyFill="0" applyAlignment="0" applyProtection="0"/>
    <xf numFmtId="0" fontId="84" fillId="0" borderId="0" applyNumberFormat="0" applyFill="0" applyBorder="0" applyAlignment="0" applyProtection="0"/>
    <xf numFmtId="0" fontId="40" fillId="0" borderId="0" applyProtection="0"/>
    <xf numFmtId="0" fontId="41" fillId="0" borderId="0" applyProtection="0"/>
    <xf numFmtId="0" fontId="42" fillId="0" borderId="0"/>
    <xf numFmtId="10" fontId="39" fillId="26" borderId="13" applyNumberFormat="0" applyBorder="0" applyAlignment="0" applyProtection="0"/>
    <xf numFmtId="211" fontId="122" fillId="27" borderId="0"/>
    <xf numFmtId="0" fontId="85" fillId="0" borderId="14" applyNumberFormat="0" applyFill="0" applyAlignment="0" applyProtection="0"/>
    <xf numFmtId="211" fontId="122" fillId="28" borderId="0"/>
    <xf numFmtId="196" fontId="39" fillId="0" borderId="3" applyFont="0"/>
    <xf numFmtId="3" fontId="17" fillId="0" borderId="15"/>
    <xf numFmtId="38" fontId="55" fillId="0" borderId="0" applyFont="0" applyFill="0" applyBorder="0" applyAlignment="0" applyProtection="0"/>
    <xf numFmtId="40" fontId="55" fillId="0" borderId="0" applyFont="0" applyFill="0" applyBorder="0" applyAlignment="0" applyProtection="0"/>
    <xf numFmtId="164" fontId="17" fillId="0" borderId="0" applyFont="0" applyFill="0" applyBorder="0" applyAlignment="0" applyProtection="0"/>
    <xf numFmtId="165" fontId="17" fillId="0" borderId="0" applyFont="0" applyFill="0" applyBorder="0" applyAlignment="0" applyProtection="0"/>
    <xf numFmtId="0" fontId="56" fillId="0" borderId="11"/>
    <xf numFmtId="181" fontId="43" fillId="0" borderId="16"/>
    <xf numFmtId="167" fontId="15" fillId="0" borderId="0" applyFont="0" applyFill="0" applyBorder="0" applyAlignment="0" applyProtection="0"/>
    <xf numFmtId="168" fontId="1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29" fillId="0" borderId="0" applyNumberFormat="0" applyFont="0" applyFill="0" applyAlignment="0"/>
    <xf numFmtId="0" fontId="110" fillId="0" borderId="0">
      <alignment horizontal="justify" vertical="top"/>
    </xf>
    <xf numFmtId="0" fontId="86" fillId="29" borderId="0" applyNumberFormat="0" applyBorder="0" applyAlignment="0" applyProtection="0"/>
    <xf numFmtId="0" fontId="107" fillId="0" borderId="13"/>
    <xf numFmtId="0" fontId="37" fillId="0" borderId="0"/>
    <xf numFmtId="37" fontId="44" fillId="0" borderId="0"/>
    <xf numFmtId="0" fontId="123" fillId="0" borderId="13" applyNumberFormat="0" applyFont="0" applyFill="0" applyBorder="0" applyAlignment="0">
      <alignment horizontal="center"/>
    </xf>
    <xf numFmtId="0" fontId="45" fillId="0" borderId="0"/>
    <xf numFmtId="0" fontId="96" fillId="0" borderId="0"/>
    <xf numFmtId="0" fontId="52" fillId="0" borderId="0"/>
    <xf numFmtId="0" fontId="124" fillId="0" borderId="0"/>
    <xf numFmtId="0" fontId="64" fillId="0" borderId="0"/>
    <xf numFmtId="0" fontId="20" fillId="0" borderId="0"/>
    <xf numFmtId="0" fontId="20" fillId="0" borderId="0"/>
    <xf numFmtId="0" fontId="20" fillId="0" borderId="0"/>
    <xf numFmtId="0" fontId="21" fillId="0" borderId="0"/>
    <xf numFmtId="0" fontId="20" fillId="0" borderId="0"/>
    <xf numFmtId="0" fontId="52" fillId="0" borderId="0"/>
    <xf numFmtId="0" fontId="20" fillId="30" borderId="17" applyNumberFormat="0" applyFont="0" applyAlignment="0" applyProtection="0"/>
    <xf numFmtId="165" fontId="57" fillId="0" borderId="0" applyFont="0" applyFill="0" applyBorder="0" applyAlignment="0" applyProtection="0"/>
    <xf numFmtId="164" fontId="57" fillId="0" borderId="0" applyFont="0" applyFill="0" applyBorder="0" applyAlignment="0" applyProtection="0"/>
    <xf numFmtId="0" fontId="15" fillId="0" borderId="0" applyFont="0" applyFill="0" applyBorder="0" applyAlignment="0" applyProtection="0"/>
    <xf numFmtId="0" fontId="48" fillId="0" borderId="0"/>
    <xf numFmtId="0" fontId="87" fillId="20" borderId="18" applyNumberFormat="0" applyAlignment="0" applyProtection="0"/>
    <xf numFmtId="14" fontId="114" fillId="0" borderId="0">
      <alignment horizontal="center" wrapText="1"/>
      <protection locked="0"/>
    </xf>
    <xf numFmtId="214" fontId="15" fillId="0" borderId="0" applyFont="0" applyFill="0" applyBorder="0" applyAlignment="0" applyProtection="0"/>
    <xf numFmtId="10" fontId="15" fillId="0" borderId="0" applyFont="0" applyFill="0" applyBorder="0" applyAlignment="0" applyProtection="0"/>
    <xf numFmtId="9" fontId="55" fillId="0" borderId="19" applyNumberFormat="0" applyBorder="0"/>
    <xf numFmtId="5" fontId="125" fillId="0" borderId="0"/>
    <xf numFmtId="0" fontId="34" fillId="0" borderId="0" applyNumberFormat="0" applyFont="0" applyFill="0" applyBorder="0" applyAlignment="0" applyProtection="0">
      <alignment horizontal="left"/>
    </xf>
    <xf numFmtId="210" fontId="15" fillId="0" borderId="0" applyNumberFormat="0" applyFill="0" applyBorder="0" applyAlignment="0" applyProtection="0">
      <alignment horizontal="left"/>
    </xf>
    <xf numFmtId="186" fontId="46" fillId="0" borderId="0" applyFont="0" applyFill="0" applyBorder="0" applyAlignment="0" applyProtection="0"/>
    <xf numFmtId="0" fontId="93" fillId="0" borderId="0" applyNumberFormat="0" applyFill="0" applyBorder="0" applyAlignment="0" applyProtection="0"/>
    <xf numFmtId="182" fontId="38" fillId="0" borderId="0" applyFont="0" applyFill="0" applyBorder="0" applyAlignment="0" applyProtection="0"/>
    <xf numFmtId="182" fontId="107" fillId="0" borderId="0" applyFont="0" applyFill="0" applyBorder="0" applyAlignment="0" applyProtection="0"/>
    <xf numFmtId="182" fontId="38" fillId="0" borderId="0" applyFont="0" applyFill="0" applyBorder="0" applyAlignment="0" applyProtection="0"/>
    <xf numFmtId="0" fontId="56" fillId="0" borderId="0"/>
    <xf numFmtId="40" fontId="126" fillId="0" borderId="0" applyBorder="0">
      <alignment horizontal="right"/>
    </xf>
    <xf numFmtId="0" fontId="112" fillId="0" borderId="0"/>
    <xf numFmtId="178" fontId="38" fillId="0" borderId="20">
      <alignment horizontal="right" vertical="center"/>
    </xf>
    <xf numFmtId="178" fontId="107" fillId="0" borderId="20">
      <alignment horizontal="right" vertical="center"/>
    </xf>
    <xf numFmtId="178" fontId="107" fillId="0" borderId="20">
      <alignment horizontal="right" vertical="center"/>
    </xf>
    <xf numFmtId="178" fontId="38" fillId="0" borderId="20">
      <alignment horizontal="right" vertical="center"/>
    </xf>
    <xf numFmtId="178" fontId="38" fillId="0" borderId="20">
      <alignment horizontal="right" vertical="center"/>
    </xf>
    <xf numFmtId="178" fontId="107" fillId="0" borderId="20">
      <alignment horizontal="right" vertical="center"/>
    </xf>
    <xf numFmtId="178" fontId="38" fillId="0" borderId="20">
      <alignment horizontal="right" vertical="center"/>
    </xf>
    <xf numFmtId="178" fontId="107" fillId="0" borderId="20">
      <alignment horizontal="right" vertical="center"/>
    </xf>
    <xf numFmtId="178" fontId="107" fillId="0" borderId="20">
      <alignment horizontal="right" vertical="center"/>
    </xf>
    <xf numFmtId="196" fontId="110" fillId="0" borderId="1">
      <protection hidden="1"/>
    </xf>
    <xf numFmtId="0" fontId="127" fillId="0" borderId="0" applyFill="0" applyBorder="0" applyProtection="0">
      <alignment horizontal="left" vertical="top"/>
    </xf>
    <xf numFmtId="0" fontId="88" fillId="0" borderId="0" applyNumberFormat="0" applyFill="0" applyBorder="0" applyAlignment="0" applyProtection="0"/>
    <xf numFmtId="0" fontId="15" fillId="0" borderId="21" applyNumberFormat="0" applyFont="0" applyFill="0" applyAlignment="0" applyProtection="0"/>
    <xf numFmtId="179" fontId="38" fillId="0" borderId="20">
      <alignment horizontal="center"/>
    </xf>
    <xf numFmtId="3" fontId="47" fillId="0" borderId="22" applyNumberFormat="0" applyBorder="0" applyAlignment="0"/>
    <xf numFmtId="176" fontId="38" fillId="0" borderId="0"/>
    <xf numFmtId="177" fontId="38" fillId="0" borderId="13"/>
    <xf numFmtId="0" fontId="113" fillId="0" borderId="0"/>
    <xf numFmtId="0" fontId="113" fillId="0" borderId="0"/>
    <xf numFmtId="5" fontId="24" fillId="0" borderId="23">
      <alignment horizontal="left" vertical="top"/>
    </xf>
    <xf numFmtId="0" fontId="25" fillId="0" borderId="23">
      <alignment horizontal="left" vertical="center"/>
    </xf>
    <xf numFmtId="0" fontId="22" fillId="31" borderId="13">
      <alignment horizontal="left" vertical="center"/>
    </xf>
    <xf numFmtId="5" fontId="23" fillId="0" borderId="24">
      <alignment horizontal="left" vertical="top"/>
    </xf>
    <xf numFmtId="207" fontId="15" fillId="0" borderId="0" applyFont="0" applyFill="0" applyBorder="0" applyAlignment="0" applyProtection="0"/>
    <xf numFmtId="208" fontId="15" fillId="0" borderId="0" applyFont="0" applyFill="0" applyBorder="0" applyAlignment="0" applyProtection="0"/>
    <xf numFmtId="0" fontId="89" fillId="0" borderId="0" applyNumberFormat="0" applyFill="0" applyBorder="0" applyAlignment="0" applyProtection="0"/>
    <xf numFmtId="0" fontId="49" fillId="0" borderId="0" applyNumberFormat="0" applyFill="0" applyBorder="0" applyAlignment="0" applyProtection="0"/>
    <xf numFmtId="0" fontId="128" fillId="0" borderId="0">
      <alignment vertical="center"/>
    </xf>
    <xf numFmtId="42" fontId="98" fillId="0" borderId="0" applyFont="0" applyFill="0" applyBorder="0" applyAlignment="0" applyProtection="0"/>
    <xf numFmtId="44" fontId="98" fillId="0" borderId="0" applyFont="0" applyFill="0" applyBorder="0" applyAlignment="0" applyProtection="0"/>
    <xf numFmtId="0" fontId="98" fillId="0" borderId="0"/>
    <xf numFmtId="0" fontId="32" fillId="0" borderId="0" applyFont="0" applyFill="0" applyBorder="0" applyAlignment="0" applyProtection="0"/>
    <xf numFmtId="0" fontId="32" fillId="0" borderId="0" applyFont="0" applyFill="0" applyBorder="0" applyAlignment="0" applyProtection="0"/>
    <xf numFmtId="0" fontId="33" fillId="0" borderId="0">
      <alignment vertical="center"/>
    </xf>
    <xf numFmtId="4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9" fontId="129" fillId="0" borderId="0" applyBorder="0" applyAlignment="0" applyProtection="0"/>
    <xf numFmtId="0" fontId="27" fillId="0" borderId="0"/>
    <xf numFmtId="0" fontId="130" fillId="0" borderId="0" applyFont="0" applyFill="0" applyBorder="0" applyAlignment="0" applyProtection="0"/>
    <xf numFmtId="0" fontId="130"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0" fontId="28" fillId="0" borderId="0"/>
    <xf numFmtId="0" fontId="15" fillId="0" borderId="0"/>
    <xf numFmtId="0" fontId="29" fillId="0" borderId="0"/>
    <xf numFmtId="164" fontId="30" fillId="0" borderId="0" applyFont="0" applyFill="0" applyBorder="0" applyAlignment="0" applyProtection="0"/>
    <xf numFmtId="165" fontId="30" fillId="0" borderId="0" applyFont="0" applyFill="0" applyBorder="0" applyAlignment="0" applyProtection="0"/>
    <xf numFmtId="194" fontId="15" fillId="0" borderId="0" applyFont="0" applyFill="0" applyBorder="0" applyAlignment="0" applyProtection="0"/>
    <xf numFmtId="195" fontId="15" fillId="0" borderId="0" applyFont="0" applyFill="0" applyBorder="0" applyAlignment="0" applyProtection="0"/>
    <xf numFmtId="0" fontId="131" fillId="0" borderId="0"/>
    <xf numFmtId="167" fontId="30" fillId="0" borderId="0" applyFont="0" applyFill="0" applyBorder="0" applyAlignment="0" applyProtection="0"/>
    <xf numFmtId="6" fontId="31" fillId="0" borderId="0" applyFont="0" applyFill="0" applyBorder="0" applyAlignment="0" applyProtection="0"/>
    <xf numFmtId="168" fontId="30"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0" fontId="15" fillId="0" borderId="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9" fontId="15" fillId="0" borderId="0" applyFon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4" fillId="0" borderId="0">
      <alignment vertical="top"/>
    </xf>
    <xf numFmtId="0" fontId="91" fillId="0" borderId="0">
      <alignment vertical="top"/>
    </xf>
    <xf numFmtId="0" fontId="91" fillId="0" borderId="0">
      <alignment vertical="top"/>
    </xf>
    <xf numFmtId="0" fontId="91" fillId="0" borderId="0">
      <alignment vertical="top"/>
    </xf>
    <xf numFmtId="0" fontId="15" fillId="0" borderId="0"/>
    <xf numFmtId="0" fontId="15" fillId="0" borderId="0"/>
    <xf numFmtId="0" fontId="1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1" fillId="0" borderId="0">
      <alignment vertical="top"/>
    </xf>
    <xf numFmtId="0" fontId="91" fillId="0" borderId="0">
      <alignment vertical="top"/>
    </xf>
    <xf numFmtId="0" fontId="91" fillId="0" borderId="0">
      <alignment vertical="top"/>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20" fillId="0" borderId="0"/>
    <xf numFmtId="0" fontId="20" fillId="0" borderId="0"/>
    <xf numFmtId="0" fontId="20" fillId="0" borderId="0"/>
    <xf numFmtId="0" fontId="139" fillId="57" borderId="28" applyNumberFormat="0" applyAlignment="0" applyProtection="0"/>
    <xf numFmtId="0" fontId="139" fillId="57" borderId="28" applyNumberFormat="0" applyAlignment="0" applyProtection="0"/>
    <xf numFmtId="0" fontId="140" fillId="58" borderId="29" applyNumberFormat="0" applyAlignment="0" applyProtection="0"/>
    <xf numFmtId="0" fontId="140" fillId="58" borderId="29" applyNumberFormat="0" applyAlignment="0" applyProtection="0"/>
    <xf numFmtId="209" fontId="20" fillId="0" borderId="0" applyFont="0" applyFill="0" applyBorder="0" applyAlignment="0" applyProtection="0"/>
    <xf numFmtId="209" fontId="20" fillId="0" borderId="0" applyFont="0" applyFill="0" applyBorder="0" applyAlignment="0" applyProtection="0"/>
    <xf numFmtId="209" fontId="20" fillId="0" borderId="0" applyFont="0" applyFill="0" applyBorder="0" applyAlignment="0" applyProtection="0"/>
    <xf numFmtId="209" fontId="20" fillId="0" borderId="0" applyFont="0" applyFill="0" applyBorder="0" applyAlignment="0" applyProtection="0"/>
    <xf numFmtId="209" fontId="20" fillId="0" borderId="0" applyFont="0" applyFill="0" applyBorder="0" applyAlignment="0" applyProtection="0"/>
    <xf numFmtId="209"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83" fontId="15" fillId="0" borderId="0"/>
    <xf numFmtId="183" fontId="15" fillId="0" borderId="0"/>
    <xf numFmtId="183" fontId="15" fillId="0" borderId="0"/>
    <xf numFmtId="184" fontId="15" fillId="0" borderId="0"/>
    <xf numFmtId="184" fontId="15" fillId="0" borderId="0"/>
    <xf numFmtId="184" fontId="15" fillId="0" borderId="0"/>
    <xf numFmtId="0" fontId="20" fillId="0" borderId="0" applyNumberFormat="0" applyBorder="0" applyAlignment="0">
      <alignment horizontal="centerContinuous"/>
    </xf>
    <xf numFmtId="0" fontId="20" fillId="0" borderId="0" applyNumberFormat="0" applyBorder="0" applyAlignment="0">
      <alignment horizontal="centerContinuous"/>
    </xf>
    <xf numFmtId="0" fontId="20" fillId="0" borderId="0" applyNumberFormat="0" applyBorder="0" applyAlignment="0">
      <alignment horizontal="centerContinuous"/>
    </xf>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5" fillId="0" borderId="0"/>
    <xf numFmtId="0" fontId="15" fillId="0" borderId="0"/>
    <xf numFmtId="0" fontId="15" fillId="0" borderId="0"/>
    <xf numFmtId="0" fontId="143" fillId="0" borderId="30" applyNumberFormat="0" applyFill="0" applyAlignment="0" applyProtection="0"/>
    <xf numFmtId="0" fontId="143" fillId="0" borderId="30"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9" fillId="0" borderId="0" applyProtection="0"/>
    <xf numFmtId="0" fontId="19" fillId="0" borderId="0" applyProtection="0"/>
    <xf numFmtId="0" fontId="19" fillId="0" borderId="0" applyProtection="0"/>
    <xf numFmtId="0" fontId="18" fillId="0" borderId="0" applyProtection="0"/>
    <xf numFmtId="0" fontId="18" fillId="0" borderId="0" applyProtection="0"/>
    <xf numFmtId="0" fontId="18" fillId="0" borderId="0" applyProtection="0"/>
    <xf numFmtId="0" fontId="146" fillId="60" borderId="28" applyNumberFormat="0" applyAlignment="0" applyProtection="0"/>
    <xf numFmtId="0" fontId="146" fillId="60" borderId="28" applyNumberFormat="0" applyAlignment="0" applyProtection="0"/>
    <xf numFmtId="0" fontId="147" fillId="0" borderId="33" applyNumberFormat="0" applyFill="0" applyAlignment="0" applyProtection="0"/>
    <xf numFmtId="0" fontId="147" fillId="0" borderId="33" applyNumberFormat="0" applyFill="0" applyAlignment="0" applyProtection="0"/>
    <xf numFmtId="3" fontId="15" fillId="0" borderId="15"/>
    <xf numFmtId="3" fontId="15" fillId="0" borderId="15"/>
    <xf numFmtId="3" fontId="15" fillId="0" borderId="15"/>
    <xf numFmtId="0" fontId="148" fillId="61" borderId="0" applyNumberFormat="0" applyBorder="0" applyAlignment="0" applyProtection="0"/>
    <xf numFmtId="0" fontId="148" fillId="61" borderId="0" applyNumberFormat="0" applyBorder="0" applyAlignment="0" applyProtection="0"/>
    <xf numFmtId="0" fontId="38" fillId="0" borderId="13"/>
    <xf numFmtId="0" fontId="38" fillId="0" borderId="13"/>
    <xf numFmtId="0" fontId="38" fillId="0" borderId="13"/>
    <xf numFmtId="0" fontId="14" fillId="0" borderId="0"/>
    <xf numFmtId="0" fontId="14" fillId="0" borderId="0"/>
    <xf numFmtId="0" fontId="14" fillId="0" borderId="0"/>
    <xf numFmtId="0" fontId="20" fillId="0" borderId="0"/>
    <xf numFmtId="0" fontId="20" fillId="0" borderId="0"/>
    <xf numFmtId="0" fontId="20" fillId="0" borderId="0"/>
    <xf numFmtId="0" fontId="149" fillId="0" borderId="0">
      <alignment vertical="top"/>
    </xf>
    <xf numFmtId="0" fontId="154" fillId="0" borderId="0">
      <alignment vertical="top"/>
    </xf>
    <xf numFmtId="0" fontId="20" fillId="0" borderId="0"/>
    <xf numFmtId="0" fontId="20" fillId="0" borderId="0"/>
    <xf numFmtId="0" fontId="20" fillId="0" borderId="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50" fillId="57" borderId="35" applyNumberFormat="0" applyAlignment="0" applyProtection="0"/>
    <xf numFmtId="0" fontId="150" fillId="57" borderId="35" applyNumberFormat="0" applyAlignment="0" applyProtection="0"/>
    <xf numFmtId="9" fontId="34" fillId="0" borderId="19" applyNumberFormat="0" applyBorder="0"/>
    <xf numFmtId="9" fontId="34" fillId="0" borderId="19" applyNumberFormat="0" applyBorder="0"/>
    <xf numFmtId="9" fontId="34" fillId="0" borderId="19" applyNumberFormat="0" applyBorder="0"/>
    <xf numFmtId="182" fontId="38" fillId="0" borderId="0" applyFont="0" applyFill="0" applyBorder="0" applyAlignment="0" applyProtection="0"/>
    <xf numFmtId="182" fontId="38" fillId="0" borderId="0" applyFont="0" applyFill="0" applyBorder="0" applyAlignment="0" applyProtection="0"/>
    <xf numFmtId="182" fontId="38" fillId="0" borderId="0" applyFont="0" applyFill="0" applyBorder="0" applyAlignment="0" applyProtection="0"/>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0" fontId="151" fillId="0" borderId="0" applyNumberFormat="0" applyFill="0" applyBorder="0" applyAlignment="0" applyProtection="0"/>
    <xf numFmtId="0" fontId="151" fillId="0" borderId="0" applyNumberFormat="0" applyFill="0" applyBorder="0" applyAlignment="0" applyProtection="0"/>
    <xf numFmtId="0" fontId="152" fillId="0" borderId="36" applyNumberFormat="0" applyFill="0" applyAlignment="0" applyProtection="0"/>
    <xf numFmtId="0" fontId="152" fillId="0" borderId="36" applyNumberFormat="0" applyFill="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49" fillId="0" borderId="0">
      <alignment vertical="top"/>
    </xf>
    <xf numFmtId="0" fontId="149" fillId="0" borderId="0">
      <alignment vertical="top"/>
    </xf>
    <xf numFmtId="0" fontId="149" fillId="0" borderId="0">
      <alignment vertical="top"/>
    </xf>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 fillId="0" borderId="0"/>
    <xf numFmtId="0" fontId="154"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0"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4"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0"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91" fillId="0" borderId="0">
      <alignment vertical="top"/>
    </xf>
    <xf numFmtId="0" fontId="1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1" fillId="0" borderId="0">
      <alignment vertical="top"/>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0" fillId="0" borderId="0"/>
    <xf numFmtId="209" fontId="20" fillId="0" borderId="0" applyFont="0" applyFill="0" applyBorder="0" applyAlignment="0" applyProtection="0"/>
    <xf numFmtId="209"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83" fontId="15" fillId="0" borderId="0"/>
    <xf numFmtId="184" fontId="15" fillId="0" borderId="0"/>
    <xf numFmtId="0" fontId="20" fillId="0" borderId="0" applyNumberFormat="0" applyBorder="0" applyAlignment="0">
      <alignment horizontal="centerContinuous"/>
    </xf>
    <xf numFmtId="215" fontId="20" fillId="0" borderId="0" applyFont="0" applyFill="0" applyBorder="0" applyAlignment="0" applyProtection="0"/>
    <xf numFmtId="0" fontId="15" fillId="0" borderId="0"/>
    <xf numFmtId="0" fontId="19" fillId="0" borderId="0" applyProtection="0"/>
    <xf numFmtId="0" fontId="18" fillId="0" borderId="0" applyProtection="0"/>
    <xf numFmtId="3" fontId="15" fillId="0" borderId="15"/>
    <xf numFmtId="0" fontId="38" fillId="0" borderId="13"/>
    <xf numFmtId="0" fontId="14" fillId="0" borderId="0"/>
    <xf numFmtId="0" fontId="20" fillId="0" borderId="0"/>
    <xf numFmtId="0" fontId="20" fillId="0" borderId="0"/>
    <xf numFmtId="9" fontId="34" fillId="0" borderId="19" applyNumberFormat="0" applyBorder="0"/>
    <xf numFmtId="182" fontId="38" fillId="0" borderId="0" applyFont="0" applyFill="0" applyBorder="0" applyAlignment="0" applyProtection="0"/>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3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4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32"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49"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43" borderId="0" applyNumberFormat="0" applyBorder="0" applyAlignment="0" applyProtection="0"/>
    <xf numFmtId="0" fontId="10" fillId="41"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49"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54"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54"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54" fillId="0" borderId="0">
      <alignment vertical="top"/>
    </xf>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9"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4" fillId="0" borderId="0">
      <alignment vertical="top"/>
    </xf>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8"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7"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7"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7"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7"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4" fillId="0" borderId="0">
      <alignment vertical="top"/>
    </xf>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6"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5"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4"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4"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4"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3"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2"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2"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cellStyleXfs>
  <cellXfs count="658">
    <xf numFmtId="0" fontId="0" fillId="0" borderId="0" xfId="0"/>
    <xf numFmtId="0" fontId="15" fillId="0" borderId="0" xfId="256"/>
    <xf numFmtId="0" fontId="0" fillId="0" borderId="0" xfId="0" applyProtection="1">
      <protection hidden="1"/>
    </xf>
    <xf numFmtId="0" fontId="0" fillId="0" borderId="0" xfId="0" applyProtection="1">
      <protection locked="0"/>
    </xf>
    <xf numFmtId="0" fontId="59" fillId="0" borderId="0" xfId="0" applyFont="1" applyAlignment="1"/>
    <xf numFmtId="38" fontId="59" fillId="0" borderId="0" xfId="185" applyNumberFormat="1" applyFont="1" applyFill="1" applyBorder="1"/>
    <xf numFmtId="38" fontId="68" fillId="0" borderId="0" xfId="185" applyNumberFormat="1" applyFont="1" applyFill="1" applyBorder="1"/>
    <xf numFmtId="0" fontId="71" fillId="0" borderId="0" xfId="188" applyNumberFormat="1" applyFont="1" applyFill="1" applyBorder="1" applyAlignment="1"/>
    <xf numFmtId="0" fontId="75" fillId="0" borderId="0" xfId="188" applyNumberFormat="1" applyFont="1" applyFill="1" applyBorder="1" applyAlignment="1"/>
    <xf numFmtId="0" fontId="68" fillId="0" borderId="0" xfId="184" applyNumberFormat="1" applyFont="1" applyFill="1" applyBorder="1" applyAlignment="1"/>
    <xf numFmtId="3" fontId="68" fillId="0" borderId="0" xfId="187" applyNumberFormat="1" applyFont="1" applyFill="1" applyBorder="1" applyAlignment="1"/>
    <xf numFmtId="0" fontId="59" fillId="0" borderId="0" xfId="184" applyNumberFormat="1" applyFont="1" applyFill="1" applyBorder="1" applyAlignment="1"/>
    <xf numFmtId="0" fontId="67" fillId="0" borderId="0" xfId="184" applyNumberFormat="1" applyFont="1" applyFill="1" applyBorder="1" applyAlignment="1"/>
    <xf numFmtId="0" fontId="59" fillId="0" borderId="0" xfId="187" applyNumberFormat="1" applyFont="1" applyFill="1" applyBorder="1" applyAlignment="1"/>
    <xf numFmtId="0" fontId="70" fillId="0" borderId="0" xfId="188" applyNumberFormat="1" applyFont="1" applyFill="1" applyBorder="1" applyAlignment="1"/>
    <xf numFmtId="3" fontId="59" fillId="0" borderId="0" xfId="187" applyNumberFormat="1" applyFont="1" applyFill="1" applyBorder="1" applyAlignment="1"/>
    <xf numFmtId="0" fontId="76" fillId="0" borderId="0" xfId="188" applyNumberFormat="1" applyFont="1" applyFill="1" applyBorder="1" applyAlignment="1"/>
    <xf numFmtId="3" fontId="67" fillId="0" borderId="0" xfId="187" applyNumberFormat="1" applyFont="1" applyFill="1" applyBorder="1" applyAlignment="1"/>
    <xf numFmtId="38" fontId="59" fillId="0" borderId="0" xfId="185" applyNumberFormat="1" applyFont="1" applyFill="1" applyBorder="1" applyAlignment="1"/>
    <xf numFmtId="0" fontId="68" fillId="0" borderId="0" xfId="187" applyNumberFormat="1" applyFont="1" applyFill="1" applyBorder="1" applyAlignment="1"/>
    <xf numFmtId="0" fontId="59" fillId="0" borderId="0" xfId="187" applyNumberFormat="1" applyFont="1" applyFill="1" applyBorder="1" applyAlignment="1">
      <alignment horizontal="center"/>
    </xf>
    <xf numFmtId="37" fontId="68" fillId="0" borderId="0" xfId="184" applyNumberFormat="1" applyFont="1" applyFill="1" applyBorder="1" applyAlignment="1"/>
    <xf numFmtId="0" fontId="67" fillId="0" borderId="0" xfId="187" applyNumberFormat="1" applyFont="1" applyFill="1" applyBorder="1" applyAlignment="1"/>
    <xf numFmtId="0" fontId="95" fillId="0" borderId="0" xfId="188" applyNumberFormat="1" applyFont="1" applyFill="1" applyBorder="1" applyAlignment="1"/>
    <xf numFmtId="0" fontId="61" fillId="0" borderId="0" xfId="187" applyNumberFormat="1" applyFont="1" applyFill="1" applyBorder="1" applyAlignment="1"/>
    <xf numFmtId="3" fontId="63" fillId="0" borderId="0" xfId="187" applyNumberFormat="1" applyFont="1" applyFill="1" applyBorder="1" applyAlignment="1"/>
    <xf numFmtId="0" fontId="61" fillId="0" borderId="0" xfId="184" applyNumberFormat="1" applyFont="1" applyFill="1" applyBorder="1" applyAlignment="1"/>
    <xf numFmtId="49" fontId="59" fillId="0" borderId="0" xfId="184" applyNumberFormat="1" applyFont="1" applyFill="1" applyBorder="1" applyAlignment="1">
      <alignment horizontal="left"/>
    </xf>
    <xf numFmtId="0" fontId="59" fillId="0" borderId="0" xfId="184" applyNumberFormat="1" applyFont="1" applyBorder="1" applyAlignment="1"/>
    <xf numFmtId="38" fontId="59" fillId="0" borderId="0" xfId="185" applyNumberFormat="1" applyFont="1" applyFill="1" applyBorder="1" applyAlignment="1">
      <alignment wrapText="1"/>
    </xf>
    <xf numFmtId="0" fontId="59" fillId="0" borderId="0" xfId="186" applyFont="1" applyFill="1" applyAlignment="1"/>
    <xf numFmtId="0" fontId="67" fillId="0" borderId="0" xfId="184" applyNumberFormat="1" applyFont="1" applyBorder="1" applyAlignment="1"/>
    <xf numFmtId="0" fontId="59" fillId="0" borderId="0" xfId="184" applyNumberFormat="1" applyFont="1" applyFill="1" applyBorder="1" applyAlignment="1">
      <alignment horizontal="center"/>
    </xf>
    <xf numFmtId="0" fontId="67" fillId="0" borderId="0" xfId="184" applyNumberFormat="1" applyFont="1" applyFill="1" applyBorder="1" applyAlignment="1">
      <alignment horizontal="left"/>
    </xf>
    <xf numFmtId="0" fontId="68" fillId="0" borderId="0" xfId="184" applyNumberFormat="1" applyFont="1" applyFill="1" applyBorder="1" applyAlignment="1">
      <alignment horizontal="left"/>
    </xf>
    <xf numFmtId="0" fontId="68" fillId="0" borderId="0" xfId="184" applyNumberFormat="1" applyFont="1" applyBorder="1" applyAlignment="1"/>
    <xf numFmtId="0" fontId="75" fillId="0" borderId="0" xfId="188" quotePrefix="1" applyNumberFormat="1" applyFont="1" applyFill="1" applyBorder="1" applyAlignment="1"/>
    <xf numFmtId="0" fontId="68" fillId="0" borderId="0" xfId="184" applyNumberFormat="1" applyFont="1" applyFill="1" applyBorder="1" applyAlignment="1">
      <alignment horizontal="justify"/>
    </xf>
    <xf numFmtId="0" fontId="59" fillId="0" borderId="0" xfId="184" applyNumberFormat="1" applyFont="1" applyFill="1" applyBorder="1" applyAlignment="1">
      <alignment horizontal="left" vertical="top"/>
    </xf>
    <xf numFmtId="0" fontId="59" fillId="0" borderId="0" xfId="184" applyNumberFormat="1" applyFont="1" applyFill="1" applyBorder="1" applyAlignment="1">
      <alignment horizontal="right" wrapText="1"/>
    </xf>
    <xf numFmtId="0" fontId="37" fillId="0" borderId="0" xfId="184" applyNumberFormat="1" applyFont="1" applyBorder="1" applyAlignment="1"/>
    <xf numFmtId="0" fontId="37" fillId="0" borderId="0" xfId="184" applyNumberFormat="1" applyFont="1" applyFill="1" applyBorder="1" applyAlignment="1"/>
    <xf numFmtId="0" fontId="37" fillId="0" borderId="0" xfId="184" quotePrefix="1" applyNumberFormat="1" applyFont="1" applyFill="1" applyBorder="1" applyAlignment="1">
      <alignment wrapText="1"/>
    </xf>
    <xf numFmtId="169" fontId="68" fillId="0" borderId="0" xfId="184" applyNumberFormat="1" applyFont="1" applyFill="1" applyBorder="1" applyAlignment="1">
      <alignment horizontal="right"/>
    </xf>
    <xf numFmtId="169" fontId="68" fillId="0" borderId="0" xfId="184" applyNumberFormat="1" applyFont="1" applyBorder="1" applyAlignment="1">
      <alignment horizontal="right"/>
    </xf>
    <xf numFmtId="169" fontId="59" fillId="0" borderId="0" xfId="187" applyNumberFormat="1" applyFont="1" applyFill="1" applyBorder="1" applyAlignment="1">
      <alignment horizontal="right"/>
    </xf>
    <xf numFmtId="169" fontId="63" fillId="0" borderId="0" xfId="184" applyNumberFormat="1" applyFont="1" applyFill="1" applyBorder="1" applyAlignment="1">
      <alignment horizontal="right"/>
    </xf>
    <xf numFmtId="169" fontId="63" fillId="0" borderId="0" xfId="184" applyNumberFormat="1" applyFont="1" applyBorder="1" applyAlignment="1">
      <alignment horizontal="right"/>
    </xf>
    <xf numFmtId="38" fontId="37" fillId="0" borderId="0" xfId="185" applyNumberFormat="1" applyFont="1" applyFill="1" applyBorder="1" applyAlignment="1"/>
    <xf numFmtId="49" fontId="37" fillId="0" borderId="0" xfId="184" applyNumberFormat="1" applyFont="1" applyFill="1" applyBorder="1" applyAlignment="1">
      <alignment horizontal="left"/>
    </xf>
    <xf numFmtId="38" fontId="37" fillId="0" borderId="0" xfId="185" applyNumberFormat="1" applyFont="1" applyFill="1" applyBorder="1"/>
    <xf numFmtId="169" fontId="60" fillId="0" borderId="0" xfId="185" applyNumberFormat="1" applyFont="1" applyFill="1" applyBorder="1" applyAlignment="1">
      <alignment horizontal="right" vertical="center" wrapText="1"/>
    </xf>
    <xf numFmtId="0" fontId="37" fillId="0" borderId="0" xfId="184" applyNumberFormat="1" applyFont="1" applyFill="1" applyBorder="1" applyAlignment="1">
      <alignment wrapText="1"/>
    </xf>
    <xf numFmtId="0" fontId="37" fillId="0" borderId="0" xfId="187" applyNumberFormat="1" applyFont="1" applyFill="1" applyBorder="1" applyAlignment="1"/>
    <xf numFmtId="0" fontId="37" fillId="0" borderId="0" xfId="184" quotePrefix="1" applyNumberFormat="1" applyFont="1" applyFill="1" applyBorder="1" applyAlignment="1">
      <alignment horizontal="right"/>
    </xf>
    <xf numFmtId="169" fontId="37" fillId="0" borderId="0" xfId="184" applyNumberFormat="1" applyFont="1" applyBorder="1" applyAlignment="1">
      <alignment horizontal="right"/>
    </xf>
    <xf numFmtId="169" fontId="37" fillId="0" borderId="0" xfId="184" applyNumberFormat="1" applyFont="1" applyFill="1" applyBorder="1" applyAlignment="1">
      <alignment horizontal="right"/>
    </xf>
    <xf numFmtId="169" fontId="59" fillId="0" borderId="0" xfId="184" applyNumberFormat="1" applyFont="1" applyBorder="1" applyAlignment="1">
      <alignment horizontal="right"/>
    </xf>
    <xf numFmtId="3" fontId="37" fillId="0" borderId="0" xfId="187" applyNumberFormat="1" applyFont="1" applyFill="1" applyBorder="1" applyAlignment="1"/>
    <xf numFmtId="169" fontId="37" fillId="0" borderId="0" xfId="187" applyNumberFormat="1" applyFont="1" applyFill="1" applyBorder="1" applyAlignment="1">
      <alignment horizontal="right"/>
    </xf>
    <xf numFmtId="0" fontId="37" fillId="0" borderId="0" xfId="186" applyFont="1" applyFill="1" applyAlignment="1"/>
    <xf numFmtId="9" fontId="37" fillId="0" borderId="0" xfId="187" applyNumberFormat="1" applyFont="1" applyFill="1" applyBorder="1" applyAlignment="1"/>
    <xf numFmtId="41" fontId="37" fillId="0" borderId="0" xfId="187" applyNumberFormat="1" applyFont="1" applyFill="1" applyBorder="1" applyAlignment="1"/>
    <xf numFmtId="9" fontId="59" fillId="0" borderId="0" xfId="187" applyNumberFormat="1" applyFont="1" applyFill="1" applyBorder="1" applyAlignment="1"/>
    <xf numFmtId="41" fontId="59" fillId="0" borderId="0" xfId="187" applyNumberFormat="1" applyFont="1" applyFill="1" applyBorder="1" applyAlignment="1"/>
    <xf numFmtId="38" fontId="37" fillId="0" borderId="0" xfId="185" applyNumberFormat="1" applyFont="1" applyFill="1" applyBorder="1" applyAlignment="1">
      <alignment wrapText="1"/>
    </xf>
    <xf numFmtId="0" fontId="37" fillId="0" borderId="0" xfId="187" applyNumberFormat="1" applyFont="1" applyFill="1" applyBorder="1" applyAlignment="1">
      <alignment horizontal="right"/>
    </xf>
    <xf numFmtId="3" fontId="37" fillId="0" borderId="0" xfId="187" applyNumberFormat="1" applyFont="1" applyFill="1" applyBorder="1" applyAlignment="1">
      <alignment horizontal="center" wrapText="1"/>
    </xf>
    <xf numFmtId="0" fontId="37" fillId="0" borderId="0" xfId="184" applyNumberFormat="1" applyFont="1" applyFill="1" applyBorder="1" applyAlignment="1">
      <alignment vertical="top"/>
    </xf>
    <xf numFmtId="49" fontId="37" fillId="0" borderId="0" xfId="184" applyNumberFormat="1" applyFont="1" applyFill="1" applyBorder="1" applyAlignment="1">
      <alignment vertical="top"/>
    </xf>
    <xf numFmtId="0" fontId="37" fillId="0" borderId="0" xfId="184" quotePrefix="1" applyNumberFormat="1" applyFont="1" applyFill="1" applyBorder="1" applyAlignment="1">
      <alignment vertical="top" wrapText="1"/>
    </xf>
    <xf numFmtId="38" fontId="37" fillId="0" borderId="0" xfId="185" applyNumberFormat="1" applyFont="1" applyFill="1" applyBorder="1" applyAlignment="1">
      <alignment horizontal="center" wrapText="1"/>
    </xf>
    <xf numFmtId="49" fontId="37" fillId="0" borderId="0" xfId="184" applyNumberFormat="1" applyFont="1" applyFill="1" applyBorder="1" applyAlignment="1"/>
    <xf numFmtId="0" fontId="59" fillId="0" borderId="0" xfId="185" applyFont="1" applyBorder="1" applyAlignment="1"/>
    <xf numFmtId="169" fontId="59" fillId="0" borderId="0" xfId="184" applyNumberFormat="1" applyFont="1" applyFill="1" applyBorder="1" applyAlignment="1">
      <alignment horizontal="center"/>
    </xf>
    <xf numFmtId="166" fontId="59" fillId="0" borderId="0" xfId="103" applyNumberFormat="1" applyFont="1" applyFill="1" applyBorder="1" applyAlignment="1">
      <alignment horizontal="right"/>
    </xf>
    <xf numFmtId="166" fontId="59" fillId="0" borderId="0" xfId="103" applyNumberFormat="1" applyFont="1" applyFill="1" applyBorder="1" applyAlignment="1"/>
    <xf numFmtId="169" fontId="59" fillId="0" borderId="0" xfId="103" applyNumberFormat="1" applyFont="1" applyFill="1" applyBorder="1" applyAlignment="1">
      <alignment horizontal="right"/>
    </xf>
    <xf numFmtId="169" fontId="60" fillId="0" borderId="0" xfId="103" applyNumberFormat="1" applyFont="1" applyFill="1" applyBorder="1" applyAlignment="1">
      <alignment horizontal="right"/>
    </xf>
    <xf numFmtId="166" fontId="37" fillId="0" borderId="0" xfId="103" applyNumberFormat="1" applyFont="1" applyFill="1" applyBorder="1" applyAlignment="1"/>
    <xf numFmtId="0" fontId="59" fillId="0" borderId="0" xfId="187" applyNumberFormat="1" applyFont="1" applyFill="1" applyBorder="1" applyAlignment="1">
      <alignment wrapText="1"/>
    </xf>
    <xf numFmtId="0" fontId="59" fillId="0" borderId="0" xfId="184" applyNumberFormat="1" applyFont="1" applyFill="1" applyBorder="1" applyAlignment="1">
      <alignment wrapText="1"/>
    </xf>
    <xf numFmtId="0" fontId="59" fillId="0" borderId="0" xfId="184" applyNumberFormat="1" applyFont="1" applyFill="1" applyBorder="1" applyAlignment="1">
      <alignment horizontal="right"/>
    </xf>
    <xf numFmtId="166" fontId="70" fillId="0" borderId="0" xfId="103" applyNumberFormat="1" applyFont="1" applyFill="1" applyBorder="1" applyAlignment="1">
      <alignment horizontal="right"/>
    </xf>
    <xf numFmtId="166" fontId="37" fillId="0" borderId="0" xfId="103" applyNumberFormat="1" applyFont="1" applyFill="1" applyBorder="1" applyAlignment="1">
      <alignment horizontal="right"/>
    </xf>
    <xf numFmtId="38" fontId="37" fillId="0" borderId="0" xfId="185" applyNumberFormat="1" applyFont="1" applyFill="1" applyBorder="1" applyAlignment="1">
      <alignment horizontal="left"/>
    </xf>
    <xf numFmtId="0" fontId="37" fillId="0" borderId="26" xfId="184" applyNumberFormat="1" applyFont="1" applyFill="1" applyBorder="1" applyAlignment="1"/>
    <xf numFmtId="0" fontId="37" fillId="0" borderId="0" xfId="184" applyNumberFormat="1" applyFont="1" applyFill="1" applyBorder="1" applyAlignment="1">
      <alignment horizontal="left" vertical="top"/>
    </xf>
    <xf numFmtId="169" fontId="37" fillId="0" borderId="0" xfId="187" applyNumberFormat="1" applyFont="1" applyFill="1" applyBorder="1" applyAlignment="1"/>
    <xf numFmtId="0" fontId="59" fillId="0" borderId="0" xfId="185" applyNumberFormat="1" applyFont="1" applyFill="1" applyBorder="1" applyAlignment="1"/>
    <xf numFmtId="0" fontId="67" fillId="0" borderId="0" xfId="184" applyNumberFormat="1" applyFont="1" applyFill="1" applyBorder="1" applyAlignment="1">
      <alignment horizontal="right"/>
    </xf>
    <xf numFmtId="0" fontId="59" fillId="0" borderId="0" xfId="187" applyNumberFormat="1" applyFont="1" applyFill="1" applyBorder="1" applyAlignment="1">
      <alignment horizontal="right"/>
    </xf>
    <xf numFmtId="0" fontId="59" fillId="0" borderId="0" xfId="184" applyNumberFormat="1" applyFont="1" applyFill="1" applyBorder="1" applyAlignment="1">
      <alignment vertical="top"/>
    </xf>
    <xf numFmtId="0" fontId="37" fillId="0" borderId="0" xfId="184" applyNumberFormat="1" applyFont="1" applyFill="1" applyBorder="1" applyAlignment="1">
      <alignment vertical="top" wrapText="1"/>
    </xf>
    <xf numFmtId="166" fontId="37" fillId="0" borderId="0" xfId="103" applyNumberFormat="1" applyFont="1" applyFill="1" applyBorder="1" applyAlignment="1" applyProtection="1">
      <protection hidden="1"/>
    </xf>
    <xf numFmtId="169" fontId="60" fillId="0" borderId="0" xfId="103" applyNumberFormat="1" applyFont="1" applyFill="1" applyBorder="1" applyAlignment="1" applyProtection="1">
      <alignment horizontal="right"/>
      <protection hidden="1"/>
    </xf>
    <xf numFmtId="218" fontId="59" fillId="0" borderId="0" xfId="103" applyNumberFormat="1" applyFont="1" applyFill="1" applyBorder="1" applyAlignment="1"/>
    <xf numFmtId="166" fontId="62" fillId="0" borderId="0" xfId="103" applyNumberFormat="1" applyFont="1" applyFill="1" applyBorder="1" applyAlignment="1"/>
    <xf numFmtId="169" fontId="62" fillId="0" borderId="0" xfId="103" applyNumberFormat="1" applyFont="1" applyFill="1" applyBorder="1" applyAlignment="1"/>
    <xf numFmtId="166" fontId="37" fillId="0" borderId="0" xfId="103" applyNumberFormat="1" applyFont="1" applyFill="1" applyBorder="1" applyAlignment="1">
      <alignment horizontal="right" shrinkToFit="1"/>
    </xf>
    <xf numFmtId="0" fontId="37" fillId="0" borderId="0" xfId="103" applyNumberFormat="1" applyFont="1" applyFill="1" applyBorder="1" applyAlignment="1">
      <alignment horizontal="right"/>
    </xf>
    <xf numFmtId="169" fontId="60" fillId="0" borderId="0" xfId="103" quotePrefix="1" applyNumberFormat="1" applyFont="1" applyFill="1" applyBorder="1" applyAlignment="1">
      <alignment horizontal="right"/>
    </xf>
    <xf numFmtId="169" fontId="135" fillId="0" borderId="0" xfId="187" applyNumberFormat="1" applyFont="1" applyFill="1" applyBorder="1" applyAlignment="1">
      <alignment horizontal="right"/>
    </xf>
    <xf numFmtId="49" fontId="59" fillId="0" borderId="0" xfId="187" applyNumberFormat="1" applyFont="1" applyFill="1" applyBorder="1" applyAlignment="1"/>
    <xf numFmtId="0" fontId="37" fillId="0" borderId="25" xfId="187" applyNumberFormat="1" applyFont="1" applyFill="1" applyBorder="1" applyAlignment="1"/>
    <xf numFmtId="169" fontId="37" fillId="0" borderId="0" xfId="103" applyNumberFormat="1" applyFont="1" applyFill="1" applyBorder="1" applyAlignment="1">
      <alignment shrinkToFit="1"/>
    </xf>
    <xf numFmtId="0" fontId="37" fillId="0" borderId="0" xfId="188" applyNumberFormat="1" applyFont="1" applyFill="1" applyBorder="1" applyAlignment="1"/>
    <xf numFmtId="169" fontId="62" fillId="0" borderId="0" xfId="103" applyNumberFormat="1" applyFont="1" applyFill="1" applyBorder="1" applyAlignment="1">
      <alignment horizontal="right"/>
    </xf>
    <xf numFmtId="0" fontId="68" fillId="0" borderId="0" xfId="184" applyNumberFormat="1" applyFont="1" applyFill="1" applyBorder="1" applyAlignment="1">
      <alignment horizontal="right"/>
    </xf>
    <xf numFmtId="0" fontId="37" fillId="0" borderId="0" xfId="186" quotePrefix="1" applyFont="1" applyFill="1" applyAlignment="1"/>
    <xf numFmtId="1" fontId="59" fillId="0" borderId="0" xfId="0" applyNumberFormat="1" applyFont="1" applyBorder="1" applyAlignment="1"/>
    <xf numFmtId="49" fontId="67" fillId="0" borderId="0" xfId="0" applyNumberFormat="1" applyFont="1" applyBorder="1" applyAlignment="1"/>
    <xf numFmtId="0" fontId="59" fillId="0" borderId="0" xfId="0" applyNumberFormat="1" applyFont="1" applyBorder="1" applyAlignment="1"/>
    <xf numFmtId="0" fontId="59" fillId="0" borderId="0" xfId="0" applyFont="1"/>
    <xf numFmtId="0" fontId="59" fillId="0" borderId="0" xfId="0" applyFont="1" applyBorder="1"/>
    <xf numFmtId="166" fontId="59" fillId="0" borderId="0" xfId="98" applyNumberFormat="1" applyFont="1" applyBorder="1"/>
    <xf numFmtId="0" fontId="59" fillId="0" borderId="0" xfId="0" applyFont="1" applyBorder="1" applyAlignment="1">
      <alignment horizontal="left" wrapText="1"/>
    </xf>
    <xf numFmtId="0" fontId="59" fillId="0" borderId="0" xfId="0" applyFont="1" applyBorder="1" applyAlignment="1">
      <alignment horizontal="left"/>
    </xf>
    <xf numFmtId="0" fontId="59" fillId="0" borderId="0" xfId="0" applyFont="1" applyBorder="1" applyAlignment="1">
      <alignment horizontal="center" vertical="center"/>
    </xf>
    <xf numFmtId="0" fontId="59" fillId="0" borderId="0" xfId="0" applyFont="1" applyBorder="1" applyAlignment="1">
      <alignment horizontal="center" vertical="center" wrapText="1"/>
    </xf>
    <xf numFmtId="14" fontId="59" fillId="0" borderId="0" xfId="98" applyNumberFormat="1" applyFont="1" applyBorder="1" applyAlignment="1">
      <alignment horizontal="center" vertical="center"/>
    </xf>
    <xf numFmtId="0" fontId="37" fillId="0" borderId="0" xfId="0" applyFont="1" applyBorder="1"/>
    <xf numFmtId="166" fontId="37" fillId="0" borderId="0" xfId="98" applyNumberFormat="1" applyFont="1" applyBorder="1"/>
    <xf numFmtId="166" fontId="59" fillId="0" borderId="0" xfId="98" applyNumberFormat="1" applyFont="1"/>
    <xf numFmtId="0" fontId="59" fillId="0" borderId="0" xfId="0" applyFont="1" applyAlignment="1">
      <alignment vertical="center"/>
    </xf>
    <xf numFmtId="0" fontId="59" fillId="0" borderId="0" xfId="0" applyFont="1" applyAlignment="1">
      <alignment horizontal="left" wrapText="1"/>
    </xf>
    <xf numFmtId="0" fontId="59" fillId="0" borderId="0" xfId="0" applyFont="1" applyAlignment="1">
      <alignment horizontal="left"/>
    </xf>
    <xf numFmtId="0" fontId="68" fillId="0" borderId="0" xfId="0" applyFont="1" applyAlignment="1">
      <alignment horizontal="center"/>
    </xf>
    <xf numFmtId="0" fontId="59" fillId="0" borderId="0" xfId="0" applyFont="1" applyAlignment="1">
      <alignment horizontal="center" vertical="center"/>
    </xf>
    <xf numFmtId="0" fontId="59" fillId="0" borderId="0" xfId="0" applyFont="1" applyAlignment="1">
      <alignment horizontal="center" vertical="center" wrapText="1"/>
    </xf>
    <xf numFmtId="0" fontId="59" fillId="0" borderId="0" xfId="0" applyFont="1" applyBorder="1" applyAlignment="1">
      <alignment horizontal="center"/>
    </xf>
    <xf numFmtId="0" fontId="37" fillId="0" borderId="0" xfId="0" applyFont="1" applyBorder="1" applyAlignment="1">
      <alignment horizontal="center"/>
    </xf>
    <xf numFmtId="1" fontId="59" fillId="0" borderId="0" xfId="0" applyNumberFormat="1" applyFont="1" applyAlignment="1">
      <alignment horizontal="center"/>
    </xf>
    <xf numFmtId="0" fontId="59" fillId="0" borderId="0" xfId="0" applyFont="1" applyAlignment="1">
      <alignment wrapText="1"/>
    </xf>
    <xf numFmtId="0" fontId="37" fillId="0" borderId="0" xfId="0" applyFont="1" applyBorder="1" applyAlignment="1">
      <alignment horizontal="left" wrapText="1"/>
    </xf>
    <xf numFmtId="1" fontId="59" fillId="0" borderId="0" xfId="0" applyNumberFormat="1" applyFont="1" applyBorder="1"/>
    <xf numFmtId="166" fontId="59" fillId="0" borderId="0" xfId="0" applyNumberFormat="1" applyFont="1"/>
    <xf numFmtId="166" fontId="59" fillId="0" borderId="0" xfId="0" applyNumberFormat="1" applyFont="1" applyBorder="1"/>
    <xf numFmtId="166" fontId="71" fillId="0" borderId="0" xfId="103" applyNumberFormat="1" applyFont="1" applyFill="1" applyBorder="1" applyAlignment="1">
      <alignment horizontal="right" wrapText="1"/>
    </xf>
    <xf numFmtId="169" fontId="37" fillId="0" borderId="0" xfId="103" applyNumberFormat="1" applyFont="1" applyFill="1" applyBorder="1" applyAlignment="1">
      <alignment horizontal="right"/>
    </xf>
    <xf numFmtId="169" fontId="37" fillId="0" borderId="0" xfId="103" applyNumberFormat="1" applyFont="1" applyFill="1" applyBorder="1" applyAlignment="1">
      <alignment horizontal="right" shrinkToFit="1"/>
    </xf>
    <xf numFmtId="169" fontId="62" fillId="0" borderId="27" xfId="103" applyNumberFormat="1" applyFont="1" applyFill="1" applyBorder="1" applyAlignment="1">
      <alignment horizontal="right"/>
    </xf>
    <xf numFmtId="169" fontId="37" fillId="0" borderId="26" xfId="103" applyNumberFormat="1" applyFont="1" applyFill="1" applyBorder="1" applyAlignment="1">
      <alignment horizontal="right" shrinkToFit="1"/>
    </xf>
    <xf numFmtId="169" fontId="61" fillId="0" borderId="0" xfId="103" applyNumberFormat="1" applyFont="1" applyFill="1" applyBorder="1" applyAlignment="1">
      <alignment horizontal="right" shrinkToFit="1"/>
    </xf>
    <xf numFmtId="169" fontId="59" fillId="0" borderId="27" xfId="103" applyNumberFormat="1" applyFont="1" applyFill="1" applyBorder="1" applyAlignment="1">
      <alignment horizontal="right"/>
    </xf>
    <xf numFmtId="0" fontId="37" fillId="0" borderId="0" xfId="184" applyNumberFormat="1" applyFont="1" applyFill="1" applyBorder="1" applyAlignment="1">
      <alignment horizontal="left"/>
    </xf>
    <xf numFmtId="41" fontId="37" fillId="0" borderId="0" xfId="184" applyNumberFormat="1" applyFont="1" applyFill="1" applyBorder="1" applyAlignment="1">
      <alignment horizontal="center"/>
    </xf>
    <xf numFmtId="41" fontId="37" fillId="0" borderId="26" xfId="184" applyNumberFormat="1" applyFont="1" applyFill="1" applyBorder="1" applyAlignment="1">
      <alignment horizontal="center"/>
    </xf>
    <xf numFmtId="38" fontId="37" fillId="0" borderId="0" xfId="185" applyNumberFormat="1" applyFont="1" applyFill="1" applyBorder="1" applyAlignment="1">
      <alignment horizontal="right" wrapText="1"/>
    </xf>
    <xf numFmtId="38" fontId="37" fillId="0" borderId="25" xfId="185" applyNumberFormat="1" applyFont="1" applyFill="1" applyBorder="1" applyAlignment="1">
      <alignment horizontal="right" wrapText="1"/>
    </xf>
    <xf numFmtId="3" fontId="37" fillId="0" borderId="10" xfId="187" applyNumberFormat="1" applyFont="1" applyFill="1" applyBorder="1" applyAlignment="1">
      <alignment horizontal="right" wrapText="1"/>
    </xf>
    <xf numFmtId="0" fontId="37" fillId="0" borderId="0" xfId="186" applyFont="1" applyFill="1" applyAlignment="1">
      <alignment horizontal="justify" vertical="top" wrapText="1"/>
    </xf>
    <xf numFmtId="166" fontId="71" fillId="0" borderId="25" xfId="103" applyNumberFormat="1" applyFont="1" applyFill="1" applyBorder="1" applyAlignment="1">
      <alignment horizontal="right" wrapText="1"/>
    </xf>
    <xf numFmtId="3" fontId="37" fillId="0" borderId="0" xfId="187" applyNumberFormat="1" applyFont="1" applyFill="1" applyBorder="1" applyAlignment="1">
      <alignment horizontal="center"/>
    </xf>
    <xf numFmtId="14" fontId="37" fillId="0" borderId="25" xfId="187" applyNumberFormat="1" applyFont="1" applyFill="1" applyBorder="1" applyAlignment="1">
      <alignment horizontal="center"/>
    </xf>
    <xf numFmtId="0" fontId="37" fillId="0" borderId="0" xfId="184" applyNumberFormat="1" applyFont="1" applyFill="1" applyBorder="1" applyAlignment="1">
      <alignment horizontal="right" wrapText="1"/>
    </xf>
    <xf numFmtId="0" fontId="37" fillId="0" borderId="0" xfId="184" applyNumberFormat="1" applyFont="1" applyFill="1" applyBorder="1" applyAlignment="1">
      <alignment horizontal="left" wrapText="1"/>
    </xf>
    <xf numFmtId="38" fontId="135" fillId="0" borderId="0" xfId="185" applyNumberFormat="1" applyFont="1" applyFill="1" applyBorder="1" applyAlignment="1">
      <alignment horizontal="right" wrapText="1"/>
    </xf>
    <xf numFmtId="0" fontId="59" fillId="0" borderId="25" xfId="187" applyNumberFormat="1" applyFont="1" applyFill="1" applyBorder="1" applyAlignment="1">
      <alignment horizontal="center"/>
    </xf>
    <xf numFmtId="0" fontId="37" fillId="0" borderId="0" xfId="184" applyNumberFormat="1" applyFont="1" applyFill="1" applyAlignment="1">
      <alignment horizontal="justify" wrapText="1"/>
    </xf>
    <xf numFmtId="0" fontId="37" fillId="0" borderId="0" xfId="184" applyNumberFormat="1" applyFont="1" applyFill="1" applyBorder="1" applyAlignment="1">
      <alignment horizontal="right"/>
    </xf>
    <xf numFmtId="169" fontId="59" fillId="0" borderId="0" xfId="184" applyNumberFormat="1" applyFont="1" applyFill="1" applyBorder="1" applyAlignment="1">
      <alignment horizontal="right"/>
    </xf>
    <xf numFmtId="0" fontId="59" fillId="0" borderId="0" xfId="184" applyNumberFormat="1" applyFont="1" applyFill="1" applyBorder="1" applyAlignment="1">
      <alignment horizontal="left"/>
    </xf>
    <xf numFmtId="219" fontId="37" fillId="0" borderId="0" xfId="103" applyNumberFormat="1" applyFont="1" applyFill="1" applyBorder="1" applyAlignment="1">
      <alignment horizontal="right"/>
    </xf>
    <xf numFmtId="38" fontId="37" fillId="0" borderId="0" xfId="185" applyNumberFormat="1" applyFont="1" applyFill="1" applyBorder="1" applyAlignment="1">
      <alignment horizontal="right" vertical="center" wrapText="1"/>
    </xf>
    <xf numFmtId="38" fontId="59" fillId="0" borderId="0" xfId="185" applyNumberFormat="1" applyFont="1" applyFill="1" applyBorder="1" applyAlignment="1">
      <alignment horizontal="right" vertical="center" wrapText="1"/>
    </xf>
    <xf numFmtId="0" fontId="59" fillId="0" borderId="0" xfId="268" applyFont="1" applyFill="1" applyAlignment="1">
      <alignment horizontal="left"/>
    </xf>
    <xf numFmtId="49" fontId="59" fillId="0" borderId="0" xfId="268" applyNumberFormat="1" applyFont="1" applyBorder="1" applyAlignment="1"/>
    <xf numFmtId="0" fontId="59" fillId="0" borderId="0" xfId="268" applyFont="1" applyFill="1" applyBorder="1" applyAlignment="1">
      <alignment horizontal="right"/>
    </xf>
    <xf numFmtId="0" fontId="37" fillId="0" borderId="0" xfId="268" applyFont="1" applyBorder="1"/>
    <xf numFmtId="166" fontId="37" fillId="0" borderId="0" xfId="103" applyNumberFormat="1" applyFont="1" applyBorder="1"/>
    <xf numFmtId="169" fontId="37" fillId="0" borderId="0" xfId="268" applyNumberFormat="1" applyFont="1" applyBorder="1" applyAlignment="1">
      <alignment horizontal="center"/>
    </xf>
    <xf numFmtId="169" fontId="60" fillId="0" borderId="0" xfId="268" applyNumberFormat="1" applyFont="1" applyBorder="1" applyAlignment="1">
      <alignment horizontal="right"/>
    </xf>
    <xf numFmtId="169" fontId="37" fillId="0" borderId="0" xfId="103" applyNumberFormat="1" applyFont="1" applyBorder="1" applyAlignment="1">
      <alignment horizontal="right"/>
    </xf>
    <xf numFmtId="169" fontId="37" fillId="0" borderId="0" xfId="268" applyNumberFormat="1" applyFont="1" applyBorder="1" applyAlignment="1">
      <alignment horizontal="right"/>
    </xf>
    <xf numFmtId="169" fontId="68" fillId="0" borderId="0" xfId="103" applyNumberFormat="1" applyFont="1" applyBorder="1" applyAlignment="1">
      <alignment horizontal="right"/>
    </xf>
    <xf numFmtId="0" fontId="37" fillId="0" borderId="0" xfId="185" applyFont="1" applyBorder="1" applyAlignment="1">
      <alignment horizontal="center"/>
    </xf>
    <xf numFmtId="0" fontId="37" fillId="0" borderId="0" xfId="185" applyFont="1" applyBorder="1"/>
    <xf numFmtId="0" fontId="37" fillId="0" borderId="0" xfId="185" applyFont="1" applyBorder="1" applyAlignment="1">
      <alignment horizontal="left"/>
    </xf>
    <xf numFmtId="0" fontId="37" fillId="0" borderId="0" xfId="185" applyFont="1" applyBorder="1" applyAlignment="1">
      <alignment horizontal="right"/>
    </xf>
    <xf numFmtId="166" fontId="59" fillId="0" borderId="0" xfId="103" applyNumberFormat="1" applyFont="1" applyBorder="1"/>
    <xf numFmtId="169" fontId="59" fillId="0" borderId="0" xfId="268" applyNumberFormat="1" applyFont="1" applyBorder="1" applyAlignment="1">
      <alignment horizontal="left"/>
    </xf>
    <xf numFmtId="0" fontId="37" fillId="0" borderId="0" xfId="268" applyFont="1" applyAlignment="1">
      <alignment horizontal="justify" vertical="top"/>
    </xf>
    <xf numFmtId="0" fontId="37" fillId="0" borderId="0" xfId="268" applyFont="1" applyFill="1" applyBorder="1" applyAlignment="1">
      <alignment horizontal="left" vertical="top" wrapText="1"/>
    </xf>
    <xf numFmtId="0" fontId="37" fillId="0" borderId="0" xfId="268" applyFont="1" applyAlignment="1">
      <alignment horizontal="justify" vertical="top" wrapText="1"/>
    </xf>
    <xf numFmtId="40" fontId="37" fillId="0" borderId="0" xfId="268" applyNumberFormat="1" applyFont="1" applyAlignment="1">
      <alignment horizontal="right" wrapText="1"/>
    </xf>
    <xf numFmtId="38" fontId="37" fillId="0" borderId="0" xfId="268" applyNumberFormat="1" applyFont="1" applyAlignment="1">
      <alignment horizontal="right"/>
    </xf>
    <xf numFmtId="40" fontId="37" fillId="0" borderId="0" xfId="268" applyNumberFormat="1" applyFont="1" applyAlignment="1">
      <alignment horizontal="right"/>
    </xf>
    <xf numFmtId="169" fontId="60" fillId="0" borderId="0" xfId="268" applyNumberFormat="1" applyFont="1" applyFill="1" applyBorder="1" applyAlignment="1">
      <alignment horizontal="right"/>
    </xf>
    <xf numFmtId="0" fontId="37" fillId="0" borderId="0" xfId="268" applyFont="1" applyFill="1" applyAlignment="1">
      <alignment horizontal="justify"/>
    </xf>
    <xf numFmtId="0" fontId="37" fillId="0" borderId="0" xfId="268" applyFont="1" applyFill="1" applyAlignment="1">
      <alignment horizontal="justify" vertical="top"/>
    </xf>
    <xf numFmtId="40" fontId="37" fillId="0" borderId="25" xfId="268" applyNumberFormat="1" applyFont="1" applyBorder="1" applyAlignment="1">
      <alignment horizontal="right" wrapText="1"/>
    </xf>
    <xf numFmtId="0" fontId="59" fillId="0" borderId="0" xfId="268" applyFont="1" applyBorder="1" applyAlignment="1">
      <alignment horizontal="right"/>
    </xf>
    <xf numFmtId="0" fontId="59" fillId="0" borderId="0" xfId="268" applyFont="1" applyFill="1" applyBorder="1" applyAlignment="1">
      <alignment horizontal="left"/>
    </xf>
    <xf numFmtId="0" fontId="37" fillId="0" borderId="0" xfId="268" applyFont="1" applyBorder="1" applyAlignment="1">
      <alignment horizontal="justify" vertical="top" wrapText="1"/>
    </xf>
    <xf numFmtId="40" fontId="37" fillId="0" borderId="0" xfId="268" applyNumberFormat="1" applyFont="1" applyBorder="1" applyAlignment="1">
      <alignment horizontal="right" wrapText="1"/>
    </xf>
    <xf numFmtId="38" fontId="37" fillId="0" borderId="0" xfId="268" applyNumberFormat="1" applyFont="1" applyBorder="1" applyAlignment="1">
      <alignment horizontal="right"/>
    </xf>
    <xf numFmtId="40" fontId="37" fillId="0" borderId="0" xfId="268" applyNumberFormat="1" applyFont="1" applyBorder="1" applyAlignment="1">
      <alignment horizontal="right"/>
    </xf>
    <xf numFmtId="0" fontId="59" fillId="0" borderId="0" xfId="268" applyFont="1" applyFill="1" applyBorder="1" applyAlignment="1">
      <alignment horizontal="justify"/>
    </xf>
    <xf numFmtId="0" fontId="59" fillId="0" borderId="0" xfId="268" applyFont="1" applyFill="1" applyBorder="1" applyAlignment="1">
      <alignment horizontal="justify" vertical="top" wrapText="1"/>
    </xf>
    <xf numFmtId="169" fontId="59" fillId="0" borderId="0" xfId="268" applyNumberFormat="1" applyFont="1" applyFill="1" applyBorder="1" applyAlignment="1">
      <alignment horizontal="right"/>
    </xf>
    <xf numFmtId="171" fontId="59" fillId="0" borderId="0" xfId="268" applyNumberFormat="1" applyFont="1" applyFill="1" applyBorder="1" applyAlignment="1">
      <alignment horizontal="right"/>
    </xf>
    <xf numFmtId="0" fontId="59" fillId="0" borderId="0" xfId="268" applyFont="1" applyFill="1" applyBorder="1" applyAlignment="1">
      <alignment horizontal="justify" vertical="top"/>
    </xf>
    <xf numFmtId="169" fontId="60" fillId="0" borderId="0" xfId="268" applyNumberFormat="1" applyFont="1" applyFill="1" applyBorder="1" applyAlignment="1">
      <alignment horizontal="right" vertical="top"/>
    </xf>
    <xf numFmtId="169" fontId="68" fillId="0" borderId="0" xfId="103" applyNumberFormat="1" applyFont="1" applyFill="1" applyBorder="1" applyAlignment="1" applyProtection="1">
      <alignment horizontal="right"/>
      <protection locked="0"/>
    </xf>
    <xf numFmtId="169" fontId="90" fillId="0" borderId="0" xfId="103" applyNumberFormat="1" applyFont="1" applyFill="1" applyBorder="1" applyAlignment="1" applyProtection="1">
      <alignment horizontal="right"/>
      <protection locked="0"/>
    </xf>
    <xf numFmtId="0" fontId="37" fillId="0" borderId="0" xfId="268" applyFont="1" applyFill="1" applyBorder="1" applyAlignment="1">
      <alignment horizontal="right" vertical="center"/>
    </xf>
    <xf numFmtId="0" fontId="37" fillId="0" borderId="0" xfId="268" applyFont="1" applyFill="1" applyBorder="1" applyAlignment="1">
      <alignment horizontal="left" vertical="center"/>
    </xf>
    <xf numFmtId="0" fontId="37" fillId="0" borderId="0" xfId="268" applyFont="1" applyFill="1" applyBorder="1" applyAlignment="1">
      <alignment horizontal="right" vertical="center" wrapText="1"/>
    </xf>
    <xf numFmtId="169" fontId="37" fillId="0" borderId="0" xfId="268" applyNumberFormat="1" applyFont="1" applyFill="1" applyBorder="1" applyAlignment="1">
      <alignment horizontal="right" vertical="center"/>
    </xf>
    <xf numFmtId="169" fontId="37" fillId="0" borderId="0" xfId="103" applyNumberFormat="1" applyFont="1" applyFill="1" applyBorder="1" applyAlignment="1">
      <alignment horizontal="right" vertical="center"/>
    </xf>
    <xf numFmtId="169" fontId="60" fillId="0" borderId="0" xfId="268" applyNumberFormat="1" applyFont="1" applyFill="1" applyBorder="1" applyAlignment="1">
      <alignment horizontal="right" vertical="center" wrapText="1"/>
    </xf>
    <xf numFmtId="169" fontId="59" fillId="0" borderId="0" xfId="268" applyNumberFormat="1" applyFont="1" applyFill="1" applyBorder="1" applyAlignment="1">
      <alignment horizontal="right" vertical="center" wrapText="1"/>
    </xf>
    <xf numFmtId="0" fontId="37" fillId="0" borderId="0" xfId="268" applyFont="1" applyFill="1" applyBorder="1" applyAlignment="1">
      <alignment horizontal="center" vertical="center"/>
    </xf>
    <xf numFmtId="0" fontId="37" fillId="0" borderId="0" xfId="268" applyFont="1" applyFill="1" applyBorder="1" applyAlignment="1">
      <alignment horizontal="center" vertical="center" wrapText="1"/>
    </xf>
    <xf numFmtId="169" fontId="37" fillId="0" borderId="0" xfId="103" applyNumberFormat="1" applyFont="1" applyFill="1" applyBorder="1" applyAlignment="1">
      <alignment horizontal="center" vertical="center"/>
    </xf>
    <xf numFmtId="169" fontId="37" fillId="0" borderId="0" xfId="268" applyNumberFormat="1" applyFont="1" applyFill="1" applyBorder="1" applyAlignment="1">
      <alignment horizontal="center" vertical="center"/>
    </xf>
    <xf numFmtId="170" fontId="59" fillId="0" borderId="0" xfId="103" applyNumberFormat="1" applyFont="1" applyFill="1" applyBorder="1" applyAlignment="1">
      <alignment horizontal="right"/>
    </xf>
    <xf numFmtId="169" fontId="59" fillId="0" borderId="0" xfId="268" applyNumberFormat="1" applyFont="1" applyFill="1" applyBorder="1" applyAlignment="1">
      <alignment horizontal="right" vertical="top" wrapText="1"/>
    </xf>
    <xf numFmtId="169" fontId="59" fillId="0" borderId="10" xfId="268" applyNumberFormat="1" applyFont="1" applyFill="1" applyBorder="1" applyAlignment="1">
      <alignment horizontal="right" wrapText="1"/>
    </xf>
    <xf numFmtId="169" fontId="59" fillId="0" borderId="0" xfId="268" applyNumberFormat="1" applyFont="1" applyFill="1" applyBorder="1" applyAlignment="1">
      <alignment horizontal="right" wrapText="1"/>
    </xf>
    <xf numFmtId="0" fontId="37" fillId="0" borderId="0" xfId="268" applyFont="1" applyFill="1" applyBorder="1" applyAlignment="1">
      <alignment horizontal="justify" vertical="top"/>
    </xf>
    <xf numFmtId="169" fontId="37" fillId="0" borderId="0" xfId="268" applyNumberFormat="1" applyFont="1" applyFill="1" applyBorder="1" applyAlignment="1">
      <alignment horizontal="right" wrapText="1"/>
    </xf>
    <xf numFmtId="0" fontId="37" fillId="0" borderId="0" xfId="268" applyFont="1" applyFill="1" applyBorder="1" applyAlignment="1">
      <alignment horizontal="justify"/>
    </xf>
    <xf numFmtId="169" fontId="68" fillId="0" borderId="0" xfId="268" applyNumberFormat="1" applyFont="1" applyFill="1" applyBorder="1" applyAlignment="1">
      <alignment horizontal="right" vertical="top" wrapText="1"/>
    </xf>
    <xf numFmtId="169" fontId="68" fillId="0" borderId="0" xfId="268" applyNumberFormat="1" applyFont="1" applyFill="1" applyBorder="1" applyAlignment="1">
      <alignment horizontal="right" wrapText="1"/>
    </xf>
    <xf numFmtId="169" fontId="68" fillId="0" borderId="0" xfId="103" applyNumberFormat="1" applyFont="1" applyFill="1" applyBorder="1" applyAlignment="1">
      <alignment horizontal="right"/>
    </xf>
    <xf numFmtId="169" fontId="68" fillId="0" borderId="0" xfId="268" applyNumberFormat="1" applyFont="1" applyFill="1" applyBorder="1" applyAlignment="1">
      <alignment horizontal="right"/>
    </xf>
    <xf numFmtId="0" fontId="67" fillId="0" borderId="0" xfId="268" applyFont="1" applyFill="1" applyBorder="1" applyAlignment="1">
      <alignment horizontal="justify"/>
    </xf>
    <xf numFmtId="0" fontId="67" fillId="0" borderId="0" xfId="268" applyFont="1" applyFill="1" applyBorder="1" applyAlignment="1">
      <alignment horizontal="justify" vertical="top"/>
    </xf>
    <xf numFmtId="169" fontId="37" fillId="0" borderId="0" xfId="268" applyNumberFormat="1" applyFont="1" applyFill="1" applyBorder="1" applyAlignment="1">
      <alignment horizontal="right" vertical="top" wrapText="1"/>
    </xf>
    <xf numFmtId="169" fontId="37" fillId="0" borderId="0" xfId="268" applyNumberFormat="1" applyFont="1" applyFill="1" applyBorder="1" applyAlignment="1">
      <alignment horizontal="right"/>
    </xf>
    <xf numFmtId="219" fontId="59" fillId="0" borderId="0" xfId="268" applyNumberFormat="1" applyFont="1" applyFill="1" applyBorder="1" applyAlignment="1">
      <alignment horizontal="right" wrapText="1"/>
    </xf>
    <xf numFmtId="219" fontId="37" fillId="0" borderId="0" xfId="268" applyNumberFormat="1" applyFont="1" applyFill="1" applyBorder="1" applyAlignment="1">
      <alignment horizontal="right" wrapText="1"/>
    </xf>
    <xf numFmtId="0" fontId="59" fillId="0" borderId="0" xfId="268" applyFont="1" applyBorder="1" applyAlignment="1">
      <alignment horizontal="justify" vertical="top" wrapText="1"/>
    </xf>
    <xf numFmtId="170" fontId="37" fillId="0" borderId="0" xfId="103" applyNumberFormat="1" applyFont="1" applyBorder="1" applyAlignment="1">
      <alignment horizontal="right"/>
    </xf>
    <xf numFmtId="169" fontId="60" fillId="0" borderId="0" xfId="103" applyNumberFormat="1" applyFont="1" applyBorder="1" applyAlignment="1">
      <alignment horizontal="right"/>
    </xf>
    <xf numFmtId="0" fontId="59" fillId="0" borderId="0" xfId="268" applyFont="1" applyBorder="1" applyAlignment="1">
      <alignment horizontal="justify" vertical="top"/>
    </xf>
    <xf numFmtId="169" fontId="37" fillId="0" borderId="0" xfId="268" applyNumberFormat="1" applyFont="1" applyBorder="1" applyAlignment="1">
      <alignment horizontal="right" wrapText="1"/>
    </xf>
    <xf numFmtId="169" fontId="59" fillId="0" borderId="0" xfId="268" applyNumberFormat="1" applyFont="1" applyBorder="1" applyAlignment="1">
      <alignment horizontal="right" wrapText="1"/>
    </xf>
    <xf numFmtId="169" fontId="60" fillId="0" borderId="0" xfId="268" applyNumberFormat="1" applyFont="1" applyBorder="1" applyAlignment="1">
      <alignment horizontal="right" wrapText="1"/>
    </xf>
    <xf numFmtId="0" fontId="37" fillId="0" borderId="0" xfId="268" applyFont="1" applyBorder="1" applyAlignment="1">
      <alignment horizontal="justify" vertical="top"/>
    </xf>
    <xf numFmtId="170" fontId="37" fillId="0" borderId="0" xfId="103" applyNumberFormat="1" applyFont="1" applyAlignment="1">
      <alignment horizontal="right"/>
    </xf>
    <xf numFmtId="169" fontId="37" fillId="0" borderId="0" xfId="103" applyNumberFormat="1" applyFont="1" applyAlignment="1">
      <alignment horizontal="right"/>
    </xf>
    <xf numFmtId="173" fontId="37" fillId="0" borderId="0" xfId="268" applyNumberFormat="1" applyFont="1"/>
    <xf numFmtId="173" fontId="59" fillId="0" borderId="0" xfId="268" applyNumberFormat="1" applyFont="1" applyBorder="1" applyAlignment="1">
      <alignment horizontal="right"/>
    </xf>
    <xf numFmtId="169" fontId="60" fillId="0" borderId="0" xfId="268" applyNumberFormat="1" applyFont="1" applyAlignment="1">
      <alignment horizontal="right"/>
    </xf>
    <xf numFmtId="0" fontId="59" fillId="0" borderId="0" xfId="268" applyFont="1" applyFill="1" applyAlignment="1">
      <alignment horizontal="justify"/>
    </xf>
    <xf numFmtId="0" fontId="59" fillId="0" borderId="0" xfId="268" applyFont="1" applyFill="1" applyAlignment="1">
      <alignment horizontal="justify" vertical="top"/>
    </xf>
    <xf numFmtId="0" fontId="59" fillId="0" borderId="0" xfId="268" applyFont="1" applyAlignment="1">
      <alignment horizontal="justify" vertical="top"/>
    </xf>
    <xf numFmtId="38" fontId="37" fillId="0" borderId="0" xfId="103" applyNumberFormat="1" applyFont="1" applyFill="1" applyAlignment="1">
      <alignment horizontal="right"/>
    </xf>
    <xf numFmtId="169" fontId="60" fillId="0" borderId="0" xfId="103" applyNumberFormat="1" applyFont="1" applyFill="1" applyAlignment="1">
      <alignment horizontal="right"/>
    </xf>
    <xf numFmtId="41" fontId="37" fillId="0" borderId="0" xfId="268" applyNumberFormat="1" applyFont="1" applyAlignment="1">
      <alignment horizontal="right"/>
    </xf>
    <xf numFmtId="0" fontId="37" fillId="0" borderId="0" xfId="268" applyNumberFormat="1" applyFont="1" applyFill="1" applyBorder="1" applyAlignment="1">
      <alignment horizontal="left"/>
    </xf>
    <xf numFmtId="0" fontId="59" fillId="0" borderId="0" xfId="3996" applyNumberFormat="1" applyFont="1" applyFill="1" applyBorder="1" applyAlignment="1" applyProtection="1">
      <protection hidden="1"/>
    </xf>
    <xf numFmtId="0" fontId="37" fillId="0" borderId="0" xfId="3996" applyNumberFormat="1" applyFont="1" applyFill="1" applyBorder="1" applyAlignment="1" applyProtection="1">
      <protection hidden="1"/>
    </xf>
    <xf numFmtId="166" fontId="59" fillId="0" borderId="0" xfId="103" applyNumberFormat="1" applyFont="1" applyFill="1" applyBorder="1" applyAlignment="1" applyProtection="1">
      <alignment horizontal="right"/>
      <protection hidden="1"/>
    </xf>
    <xf numFmtId="0" fontId="37" fillId="0" borderId="25" xfId="3996" applyNumberFormat="1" applyFont="1" applyFill="1" applyBorder="1" applyAlignment="1" applyProtection="1">
      <protection hidden="1"/>
    </xf>
    <xf numFmtId="166" fontId="37" fillId="0" borderId="25" xfId="103" applyNumberFormat="1" applyFont="1" applyFill="1" applyBorder="1" applyAlignment="1" applyProtection="1">
      <protection hidden="1"/>
    </xf>
    <xf numFmtId="0" fontId="37" fillId="0" borderId="25" xfId="268" applyFont="1" applyFill="1" applyBorder="1" applyAlignment="1">
      <alignment horizontal="right"/>
    </xf>
    <xf numFmtId="49" fontId="66" fillId="0" borderId="0" xfId="268" applyNumberFormat="1" applyFont="1" applyFill="1" applyBorder="1" applyAlignment="1">
      <alignment horizontal="center"/>
    </xf>
    <xf numFmtId="169" fontId="94" fillId="0" borderId="0" xfId="103" applyNumberFormat="1" applyFont="1" applyFill="1" applyBorder="1" applyAlignment="1" applyProtection="1">
      <alignment horizontal="right"/>
      <protection hidden="1"/>
    </xf>
    <xf numFmtId="0" fontId="65" fillId="0" borderId="0" xfId="3996" applyNumberFormat="1" applyFont="1" applyFill="1" applyBorder="1" applyAlignment="1" applyProtection="1">
      <protection hidden="1"/>
    </xf>
    <xf numFmtId="0" fontId="59" fillId="0" borderId="0" xfId="268" applyFont="1" applyFill="1" applyAlignment="1">
      <alignment horizontal="center"/>
    </xf>
    <xf numFmtId="0" fontId="59" fillId="0" borderId="0" xfId="268" applyNumberFormat="1" applyFont="1" applyFill="1" applyAlignment="1">
      <alignment horizontal="left"/>
    </xf>
    <xf numFmtId="0" fontId="37" fillId="0" borderId="0" xfId="3996" applyNumberFormat="1" applyFont="1" applyFill="1" applyBorder="1" applyAlignment="1" applyProtection="1">
      <alignment horizontal="justify" wrapText="1"/>
      <protection hidden="1"/>
    </xf>
    <xf numFmtId="169" fontId="60" fillId="0" borderId="0" xfId="103" applyNumberFormat="1" applyFont="1" applyFill="1" applyBorder="1" applyAlignment="1" applyProtection="1">
      <alignment horizontal="right" wrapText="1"/>
      <protection hidden="1"/>
    </xf>
    <xf numFmtId="0" fontId="37" fillId="0" borderId="0" xfId="3996" applyNumberFormat="1" applyFont="1" applyFill="1" applyBorder="1" applyAlignment="1" applyProtection="1">
      <alignment wrapText="1"/>
      <protection hidden="1"/>
    </xf>
    <xf numFmtId="169" fontId="37" fillId="0" borderId="0" xfId="3996" applyNumberFormat="1" applyFont="1" applyFill="1" applyBorder="1" applyAlignment="1" applyProtection="1">
      <alignment horizontal="right"/>
      <protection hidden="1"/>
    </xf>
    <xf numFmtId="0" fontId="59" fillId="0" borderId="25" xfId="268" applyFont="1" applyFill="1" applyBorder="1" applyAlignment="1"/>
    <xf numFmtId="0" fontId="59" fillId="0" borderId="25" xfId="3996" applyNumberFormat="1" applyFont="1" applyFill="1" applyBorder="1" applyAlignment="1" applyProtection="1">
      <protection hidden="1"/>
    </xf>
    <xf numFmtId="0" fontId="59" fillId="0" borderId="0" xfId="268" applyFont="1" applyFill="1" applyBorder="1" applyAlignment="1"/>
    <xf numFmtId="0" fontId="59" fillId="0" borderId="0" xfId="268" applyFont="1" applyFill="1" applyAlignment="1">
      <alignment horizontal="left" vertical="top"/>
    </xf>
    <xf numFmtId="0" fontId="59" fillId="0" borderId="0" xfId="3996" applyNumberFormat="1" applyFont="1" applyFill="1" applyBorder="1" applyAlignment="1" applyProtection="1">
      <alignment vertical="top"/>
      <protection hidden="1"/>
    </xf>
    <xf numFmtId="0" fontId="37" fillId="0" borderId="0" xfId="3996" applyNumberFormat="1" applyFont="1" applyFill="1" applyBorder="1" applyAlignment="1" applyProtection="1">
      <alignment horizontal="left" vertical="top"/>
      <protection hidden="1"/>
    </xf>
    <xf numFmtId="0" fontId="37" fillId="0" borderId="0" xfId="3996" applyNumberFormat="1" applyFont="1" applyFill="1" applyBorder="1" applyAlignment="1" applyProtection="1">
      <alignment vertical="top" wrapText="1"/>
      <protection hidden="1"/>
    </xf>
    <xf numFmtId="0" fontId="37" fillId="0" borderId="0" xfId="3996" applyNumberFormat="1" applyFont="1" applyFill="1" applyBorder="1" applyAlignment="1" applyProtection="1">
      <alignment horizontal="left" vertical="top" wrapText="1"/>
      <protection hidden="1"/>
    </xf>
    <xf numFmtId="169" fontId="60" fillId="0" borderId="0" xfId="103" applyNumberFormat="1" applyFont="1" applyFill="1" applyBorder="1" applyAlignment="1" applyProtection="1">
      <alignment horizontal="right" vertical="top"/>
      <protection hidden="1"/>
    </xf>
    <xf numFmtId="0" fontId="37" fillId="0" borderId="0" xfId="3996" applyNumberFormat="1" applyFont="1" applyFill="1" applyBorder="1" applyAlignment="1" applyProtection="1">
      <alignment vertical="top"/>
      <protection hidden="1"/>
    </xf>
    <xf numFmtId="0" fontId="59" fillId="0" borderId="0" xfId="268" applyFont="1" applyFill="1" applyAlignment="1"/>
    <xf numFmtId="0" fontId="37" fillId="0" borderId="0" xfId="268" applyFont="1" applyFill="1" applyAlignment="1"/>
    <xf numFmtId="0" fontId="68" fillId="0" borderId="0" xfId="268" applyFont="1" applyFill="1" applyAlignment="1"/>
    <xf numFmtId="0" fontId="68" fillId="0" borderId="0" xfId="268" applyFont="1" applyFill="1" applyAlignment="1">
      <alignment horizontal="left"/>
    </xf>
    <xf numFmtId="0" fontId="37" fillId="0" borderId="0" xfId="268" applyFont="1" applyFill="1" applyAlignment="1">
      <alignment horizontal="left"/>
    </xf>
    <xf numFmtId="0" fontId="37" fillId="0" borderId="0" xfId="268" applyFont="1" applyFill="1" applyAlignment="1">
      <alignment horizontal="left" vertical="top"/>
    </xf>
    <xf numFmtId="166" fontId="37" fillId="0" borderId="0" xfId="103" applyNumberFormat="1" applyFont="1" applyFill="1" applyBorder="1" applyAlignment="1">
      <alignment vertical="top"/>
    </xf>
    <xf numFmtId="0" fontId="37" fillId="0" borderId="0" xfId="268" quotePrefix="1" applyFont="1" applyFill="1" applyAlignment="1">
      <alignment horizontal="right" vertical="top"/>
    </xf>
    <xf numFmtId="166" fontId="37" fillId="0" borderId="0" xfId="103" applyNumberFormat="1" applyFont="1" applyFill="1" applyBorder="1" applyAlignment="1">
      <alignment horizontal="right" vertical="top"/>
    </xf>
    <xf numFmtId="169" fontId="60" fillId="0" borderId="0" xfId="103" applyNumberFormat="1" applyFont="1" applyFill="1" applyBorder="1" applyAlignment="1">
      <alignment horizontal="right" vertical="top"/>
    </xf>
    <xf numFmtId="0" fontId="37" fillId="0" borderId="0" xfId="3996" applyNumberFormat="1" applyFont="1" applyFill="1" applyBorder="1" applyAlignment="1" applyProtection="1">
      <alignment horizontal="justify" vertical="top" wrapText="1"/>
      <protection hidden="1"/>
    </xf>
    <xf numFmtId="0" fontId="74" fillId="0" borderId="0" xfId="268" applyFont="1" applyFill="1" applyAlignment="1"/>
    <xf numFmtId="0" fontId="37" fillId="0" borderId="0" xfId="184" applyNumberFormat="1" applyFont="1" applyFill="1" applyBorder="1" applyAlignment="1">
      <alignment horizontal="justify"/>
    </xf>
    <xf numFmtId="166" fontId="37" fillId="0" borderId="0" xfId="103" applyNumberFormat="1" applyFont="1" applyFill="1" applyBorder="1" applyAlignment="1">
      <alignment horizontal="justify"/>
    </xf>
    <xf numFmtId="0" fontId="67" fillId="0" borderId="0" xfId="268" applyFont="1" applyFill="1" applyAlignment="1"/>
    <xf numFmtId="0" fontId="37" fillId="0" borderId="0" xfId="268" applyFont="1" applyFill="1" applyAlignment="1">
      <alignment horizontal="justify" wrapText="1"/>
    </xf>
    <xf numFmtId="0" fontId="37" fillId="0" borderId="0" xfId="268" applyFont="1" applyFill="1" applyBorder="1" applyAlignment="1"/>
    <xf numFmtId="0" fontId="37" fillId="0" borderId="0" xfId="268" applyFont="1" applyFill="1" applyBorder="1" applyAlignment="1">
      <alignment wrapText="1"/>
    </xf>
    <xf numFmtId="169" fontId="37" fillId="0" borderId="0" xfId="268" applyNumberFormat="1" applyFont="1" applyFill="1" applyAlignment="1">
      <alignment horizontal="right"/>
    </xf>
    <xf numFmtId="169" fontId="37" fillId="0" borderId="0" xfId="184" applyNumberFormat="1" applyFont="1" applyFill="1" applyBorder="1" applyAlignment="1"/>
    <xf numFmtId="169" fontId="37" fillId="0" borderId="0" xfId="103" applyNumberFormat="1" applyFont="1" applyFill="1" applyAlignment="1"/>
    <xf numFmtId="0" fontId="15" fillId="0" borderId="0" xfId="268" applyFont="1" applyFill="1" applyAlignment="1">
      <alignment horizontal="justify" wrapText="1"/>
    </xf>
    <xf numFmtId="169" fontId="15" fillId="0" borderId="0" xfId="268" applyNumberFormat="1" applyFont="1" applyFill="1" applyAlignment="1">
      <alignment horizontal="right" wrapText="1"/>
    </xf>
    <xf numFmtId="49" fontId="37" fillId="0" borderId="0" xfId="268" applyNumberFormat="1" applyFont="1" applyFill="1" applyAlignment="1">
      <alignment horizontal="justify" vertical="top" wrapText="1"/>
    </xf>
    <xf numFmtId="169" fontId="59" fillId="0" borderId="0" xfId="268" applyNumberFormat="1" applyFont="1" applyFill="1" applyBorder="1" applyAlignment="1"/>
    <xf numFmtId="0" fontId="59" fillId="0" borderId="0" xfId="3996" applyNumberFormat="1" applyFont="1" applyFill="1" applyBorder="1" applyAlignment="1" applyProtection="1">
      <alignment horizontal="left"/>
      <protection hidden="1"/>
    </xf>
    <xf numFmtId="0" fontId="59" fillId="0" borderId="0" xfId="3996" applyNumberFormat="1" applyFont="1" applyFill="1" applyBorder="1" applyAlignment="1" applyProtection="1">
      <alignment horizontal="justify" wrapText="1"/>
      <protection hidden="1"/>
    </xf>
    <xf numFmtId="49" fontId="59" fillId="0" borderId="0" xfId="268" applyNumberFormat="1" applyFont="1" applyFill="1" applyBorder="1" applyAlignment="1"/>
    <xf numFmtId="169" fontId="69" fillId="0" borderId="0" xfId="103" applyNumberFormat="1" applyFont="1" applyFill="1" applyBorder="1" applyAlignment="1">
      <alignment horizontal="right"/>
    </xf>
    <xf numFmtId="49" fontId="37" fillId="0" borderId="0" xfId="268" applyNumberFormat="1" applyFont="1" applyFill="1" applyBorder="1" applyAlignment="1"/>
    <xf numFmtId="169" fontId="37" fillId="0" borderId="25" xfId="103" applyNumberFormat="1" applyFont="1" applyFill="1" applyBorder="1" applyAlignment="1">
      <alignment horizontal="right"/>
    </xf>
    <xf numFmtId="0" fontId="59" fillId="0" borderId="0" xfId="268" applyFont="1" applyAlignment="1"/>
    <xf numFmtId="192" fontId="37" fillId="0" borderId="0" xfId="184" applyNumberFormat="1" applyFont="1" applyFill="1" applyBorder="1" applyAlignment="1"/>
    <xf numFmtId="49" fontId="37" fillId="0" borderId="0" xfId="268" applyNumberFormat="1" applyFont="1" applyBorder="1" applyAlignment="1"/>
    <xf numFmtId="169" fontId="68" fillId="0" borderId="25" xfId="103" applyNumberFormat="1" applyFont="1" applyFill="1" applyBorder="1" applyAlignment="1">
      <alignment horizontal="right"/>
    </xf>
    <xf numFmtId="166" fontId="68" fillId="0" borderId="0" xfId="103" applyNumberFormat="1" applyFont="1" applyFill="1" applyBorder="1" applyAlignment="1"/>
    <xf numFmtId="169" fontId="37" fillId="0" borderId="0" xfId="268" quotePrefix="1" applyNumberFormat="1" applyFont="1" applyFill="1" applyBorder="1" applyAlignment="1"/>
    <xf numFmtId="169" fontId="37" fillId="0" borderId="0" xfId="103" applyNumberFormat="1" applyFont="1" applyFill="1" applyBorder="1" applyAlignment="1"/>
    <xf numFmtId="166" fontId="59" fillId="0" borderId="0" xfId="103" applyNumberFormat="1" applyFont="1" applyFill="1" applyBorder="1" applyAlignment="1">
      <alignment horizontal="center"/>
    </xf>
    <xf numFmtId="37" fontId="37" fillId="0" borderId="0" xfId="184" applyNumberFormat="1" applyFont="1" applyFill="1" applyBorder="1" applyAlignment="1"/>
    <xf numFmtId="169" fontId="37" fillId="0" borderId="0" xfId="268" applyNumberFormat="1" applyFont="1" applyFill="1" applyBorder="1" applyAlignment="1"/>
    <xf numFmtId="169" fontId="68" fillId="0" borderId="0" xfId="268" applyNumberFormat="1" applyFont="1" applyFill="1" applyBorder="1" applyAlignment="1"/>
    <xf numFmtId="166" fontId="68" fillId="0" borderId="0" xfId="103" applyNumberFormat="1" applyFont="1" applyFill="1" applyBorder="1" applyAlignment="1">
      <alignment horizontal="right"/>
    </xf>
    <xf numFmtId="0" fontId="37" fillId="0" borderId="0" xfId="184" quotePrefix="1" applyNumberFormat="1" applyFont="1" applyFill="1" applyBorder="1" applyAlignment="1">
      <alignment horizontal="justify"/>
    </xf>
    <xf numFmtId="0" fontId="37" fillId="0" borderId="0" xfId="184" quotePrefix="1" applyNumberFormat="1" applyFont="1" applyFill="1" applyBorder="1" applyAlignment="1"/>
    <xf numFmtId="169" fontId="37" fillId="0" borderId="0" xfId="103" applyNumberFormat="1" applyFont="1" applyFill="1" applyBorder="1" applyAlignment="1">
      <alignment horizontal="center"/>
    </xf>
    <xf numFmtId="37" fontId="37" fillId="0" borderId="21" xfId="184" applyNumberFormat="1" applyFont="1" applyFill="1" applyBorder="1" applyAlignment="1"/>
    <xf numFmtId="0" fontId="37" fillId="0" borderId="0" xfId="187" applyNumberFormat="1" applyFont="1" applyFill="1" applyBorder="1" applyAlignment="1">
      <alignment horizontal="center"/>
    </xf>
    <xf numFmtId="0" fontId="37" fillId="0" borderId="0" xfId="268" applyFont="1" applyFill="1" applyBorder="1" applyAlignment="1">
      <alignment horizontal="center"/>
    </xf>
    <xf numFmtId="169" fontId="59" fillId="0" borderId="10" xfId="103" applyNumberFormat="1" applyFont="1" applyFill="1" applyBorder="1" applyAlignment="1">
      <alignment horizontal="right"/>
    </xf>
    <xf numFmtId="169" fontId="135" fillId="0" borderId="0" xfId="103" applyNumberFormat="1" applyFont="1" applyFill="1" applyBorder="1" applyAlignment="1">
      <alignment horizontal="right"/>
    </xf>
    <xf numFmtId="169" fontId="136" fillId="0" borderId="0" xfId="103" applyNumberFormat="1" applyFont="1" applyFill="1" applyBorder="1" applyAlignment="1">
      <alignment horizontal="right"/>
    </xf>
    <xf numFmtId="169" fontId="59" fillId="0" borderId="0" xfId="103" applyNumberFormat="1" applyFont="1" applyFill="1" applyBorder="1" applyAlignment="1"/>
    <xf numFmtId="166" fontId="136" fillId="0" borderId="0" xfId="103" applyNumberFormat="1" applyFont="1" applyFill="1" applyBorder="1" applyAlignment="1">
      <alignment horizontal="right"/>
    </xf>
    <xf numFmtId="169" fontId="37" fillId="0" borderId="0" xfId="268" applyNumberFormat="1" applyFont="1" applyFill="1" applyBorder="1" applyAlignment="1">
      <alignment horizontal="justify" wrapText="1"/>
    </xf>
    <xf numFmtId="166" fontId="37" fillId="0" borderId="25" xfId="103" applyNumberFormat="1" applyFont="1" applyFill="1" applyBorder="1" applyAlignment="1">
      <alignment horizontal="right" wrapText="1"/>
    </xf>
    <xf numFmtId="166" fontId="37" fillId="0" borderId="0" xfId="103" applyNumberFormat="1" applyFont="1" applyFill="1" applyBorder="1" applyAlignment="1">
      <alignment horizontal="center" wrapText="1"/>
    </xf>
    <xf numFmtId="166" fontId="37" fillId="0" borderId="0" xfId="103" applyNumberFormat="1" applyFont="1" applyFill="1" applyBorder="1" applyAlignment="1">
      <alignment horizontal="center"/>
    </xf>
    <xf numFmtId="0" fontId="15" fillId="0" borderId="0" xfId="268" applyFont="1" applyAlignment="1">
      <alignment horizontal="justify" wrapText="1"/>
    </xf>
    <xf numFmtId="0" fontId="59" fillId="0" borderId="0" xfId="268" applyNumberFormat="1" applyFont="1" applyFill="1" applyBorder="1" applyAlignment="1"/>
    <xf numFmtId="0" fontId="37" fillId="0" borderId="0" xfId="268" applyNumberFormat="1" applyFont="1" applyBorder="1" applyAlignment="1"/>
    <xf numFmtId="0" fontId="37" fillId="0" borderId="0" xfId="268" applyFont="1" applyFill="1" applyAlignment="1" applyProtection="1">
      <alignment horizontal="justify" vertical="top" wrapText="1"/>
      <protection locked="0"/>
    </xf>
    <xf numFmtId="0" fontId="37" fillId="0" borderId="0" xfId="268" applyFont="1" applyFill="1" applyBorder="1" applyAlignment="1">
      <alignment horizontal="justify" wrapText="1"/>
    </xf>
    <xf numFmtId="169" fontId="67" fillId="0" borderId="0" xfId="103" applyNumberFormat="1" applyFont="1" applyFill="1" applyBorder="1" applyAlignment="1">
      <alignment horizontal="right"/>
    </xf>
    <xf numFmtId="0" fontId="37" fillId="0" borderId="0" xfId="268" applyFont="1" applyFill="1" applyAlignment="1" applyProtection="1">
      <alignment horizontal="justify" wrapText="1"/>
      <protection locked="0"/>
    </xf>
    <xf numFmtId="0" fontId="62" fillId="0" borderId="0" xfId="268" applyFont="1" applyFill="1" applyAlignment="1"/>
    <xf numFmtId="166" fontId="61" fillId="0" borderId="0" xfId="103" applyNumberFormat="1" applyFont="1" applyFill="1" applyBorder="1" applyAlignment="1"/>
    <xf numFmtId="166" fontId="63" fillId="0" borderId="0" xfId="103" applyNumberFormat="1" applyFont="1" applyFill="1" applyBorder="1" applyAlignment="1">
      <alignment horizontal="right"/>
    </xf>
    <xf numFmtId="0" fontId="59" fillId="0" borderId="0" xfId="268" applyFont="1" applyFill="1" applyAlignment="1">
      <alignment horizontal="right"/>
    </xf>
    <xf numFmtId="0" fontId="37" fillId="0" borderId="0" xfId="268" applyFont="1" applyFill="1" applyBorder="1" applyAlignment="1">
      <alignment horizontal="right"/>
    </xf>
    <xf numFmtId="49" fontId="37" fillId="0" borderId="0" xfId="268" applyNumberFormat="1" applyFont="1" applyFill="1" applyBorder="1" applyAlignment="1">
      <alignment horizontal="right" shrinkToFit="1"/>
    </xf>
    <xf numFmtId="49" fontId="37" fillId="0" borderId="0" xfId="268" applyNumberFormat="1" applyFont="1" applyFill="1" applyBorder="1" applyAlignment="1">
      <alignment shrinkToFit="1"/>
    </xf>
    <xf numFmtId="49" fontId="37" fillId="0" borderId="0" xfId="268" applyNumberFormat="1" applyFont="1" applyFill="1" applyBorder="1" applyAlignment="1">
      <alignment horizontal="left"/>
    </xf>
    <xf numFmtId="169" fontId="61" fillId="0" borderId="25" xfId="103" applyNumberFormat="1" applyFont="1" applyFill="1" applyBorder="1" applyAlignment="1">
      <alignment horizontal="right" shrinkToFit="1"/>
    </xf>
    <xf numFmtId="169" fontId="37" fillId="0" borderId="25" xfId="184" applyNumberFormat="1" applyFont="1" applyFill="1" applyBorder="1" applyAlignment="1">
      <alignment horizontal="right"/>
    </xf>
    <xf numFmtId="166" fontId="59" fillId="0" borderId="0" xfId="103" applyNumberFormat="1" applyFont="1" applyFill="1" applyBorder="1" applyAlignment="1">
      <alignment horizontal="right" shrinkToFit="1"/>
    </xf>
    <xf numFmtId="169" fontId="59" fillId="0" borderId="0" xfId="103" applyNumberFormat="1" applyFont="1" applyFill="1" applyBorder="1" applyAlignment="1">
      <alignment horizontal="right" shrinkToFit="1"/>
    </xf>
    <xf numFmtId="10" fontId="68" fillId="0" borderId="25" xfId="1789" applyNumberFormat="1" applyFont="1" applyFill="1" applyBorder="1" applyAlignment="1">
      <alignment horizontal="right"/>
    </xf>
    <xf numFmtId="166" fontId="67" fillId="0" borderId="0" xfId="103" applyNumberFormat="1" applyFont="1" applyFill="1" applyBorder="1" applyAlignment="1">
      <alignment horizontal="right" shrinkToFit="1"/>
    </xf>
    <xf numFmtId="0" fontId="59" fillId="0" borderId="0" xfId="268" applyFont="1" applyBorder="1" applyAlignment="1"/>
    <xf numFmtId="0" fontId="67" fillId="0" borderId="0" xfId="268" applyFont="1" applyFill="1" applyAlignment="1">
      <alignment horizontal="left"/>
    </xf>
    <xf numFmtId="9" fontId="37" fillId="0" borderId="0" xfId="1789" applyFont="1" applyFill="1" applyBorder="1" applyAlignment="1"/>
    <xf numFmtId="0" fontId="37" fillId="0" borderId="0" xfId="268" applyFont="1" applyAlignment="1">
      <alignment horizontal="justify" wrapText="1"/>
    </xf>
    <xf numFmtId="169" fontId="68" fillId="0" borderId="0" xfId="103" applyNumberFormat="1" applyFont="1" applyFill="1" applyBorder="1" applyAlignment="1"/>
    <xf numFmtId="0" fontId="37" fillId="0" borderId="0" xfId="268" applyFont="1" applyAlignment="1">
      <alignment horizontal="left" wrapText="1"/>
    </xf>
    <xf numFmtId="0" fontId="37" fillId="0" borderId="0" xfId="268" applyFont="1" applyAlignment="1">
      <alignment horizontal="center" wrapText="1"/>
    </xf>
    <xf numFmtId="49" fontId="68" fillId="0" borderId="0" xfId="268" applyNumberFormat="1" applyFont="1" applyFill="1" applyBorder="1" applyAlignment="1"/>
    <xf numFmtId="0" fontId="37" fillId="0" borderId="0" xfId="184" applyNumberFormat="1" applyFont="1" applyFill="1" applyBorder="1" applyAlignment="1">
      <alignment horizontal="center" wrapText="1"/>
    </xf>
    <xf numFmtId="9" fontId="37" fillId="0" borderId="0" xfId="1789" applyFont="1" applyFill="1" applyBorder="1" applyAlignment="1">
      <alignment horizontal="right"/>
    </xf>
    <xf numFmtId="0" fontId="15" fillId="0" borderId="0" xfId="268" applyFont="1" applyAlignment="1">
      <alignment wrapText="1"/>
    </xf>
    <xf numFmtId="43" fontId="59" fillId="0" borderId="0" xfId="103" applyFont="1" applyFill="1" applyBorder="1" applyAlignment="1">
      <alignment horizontal="right"/>
    </xf>
    <xf numFmtId="169" fontId="37" fillId="0" borderId="0" xfId="268" applyNumberFormat="1" applyFont="1" applyFill="1" applyBorder="1" applyAlignment="1">
      <alignment horizontal="left" wrapText="1"/>
    </xf>
    <xf numFmtId="0" fontId="37" fillId="0" borderId="0" xfId="184" applyNumberFormat="1" applyFont="1" applyFill="1" applyBorder="1" applyAlignment="1">
      <alignment horizontal="justify" wrapText="1"/>
    </xf>
    <xf numFmtId="0" fontId="15" fillId="0" borderId="0" xfId="268" applyAlignment="1">
      <alignment horizontal="justify" wrapText="1"/>
    </xf>
    <xf numFmtId="0" fontId="59" fillId="0" borderId="0" xfId="268" applyNumberFormat="1" applyFont="1" applyFill="1" applyAlignment="1">
      <alignment horizontal="right"/>
    </xf>
    <xf numFmtId="169" fontId="61" fillId="0" borderId="0" xfId="103" applyNumberFormat="1" applyFont="1" applyFill="1" applyBorder="1" applyAlignment="1">
      <alignment shrinkToFit="1"/>
    </xf>
    <xf numFmtId="0" fontId="59" fillId="0" borderId="0" xfId="268" applyFont="1" applyFill="1" applyAlignment="1">
      <alignment horizontal="justify" wrapText="1"/>
    </xf>
    <xf numFmtId="0" fontId="15" fillId="0" borderId="0" xfId="268" applyFill="1" applyAlignment="1">
      <alignment horizontal="justify" wrapText="1"/>
    </xf>
    <xf numFmtId="0" fontId="135" fillId="0" borderId="0" xfId="268" applyFont="1" applyFill="1" applyAlignment="1">
      <alignment horizontal="right" wrapText="1"/>
    </xf>
    <xf numFmtId="49" fontId="37" fillId="0" borderId="25" xfId="268" applyNumberFormat="1" applyFont="1" applyFill="1" applyBorder="1" applyAlignment="1">
      <alignment horizontal="left" wrapText="1"/>
    </xf>
    <xf numFmtId="166" fontId="37" fillId="0" borderId="0" xfId="103" applyNumberFormat="1" applyFont="1" applyFill="1" applyBorder="1" applyAlignment="1">
      <alignment wrapText="1"/>
    </xf>
    <xf numFmtId="0" fontId="37" fillId="0" borderId="0" xfId="268" applyFont="1" applyFill="1" applyBorder="1" applyAlignment="1">
      <alignment horizontal="left" wrapText="1"/>
    </xf>
    <xf numFmtId="49" fontId="37" fillId="0" borderId="0" xfId="268" applyNumberFormat="1" applyFont="1" applyFill="1" applyBorder="1" applyAlignment="1">
      <alignment horizontal="left" wrapText="1"/>
    </xf>
    <xf numFmtId="49" fontId="59" fillId="0" borderId="0" xfId="103" applyNumberFormat="1" applyFont="1" applyFill="1" applyBorder="1" applyAlignment="1">
      <alignment horizontal="left" vertical="top"/>
    </xf>
    <xf numFmtId="169" fontId="59" fillId="0" borderId="0" xfId="103" applyNumberFormat="1" applyFont="1" applyFill="1" applyBorder="1" applyAlignment="1">
      <alignment vertical="top"/>
    </xf>
    <xf numFmtId="169" fontId="59" fillId="0" borderId="0" xfId="103" applyNumberFormat="1" applyFont="1" applyFill="1" applyBorder="1" applyAlignment="1">
      <alignment horizontal="right" vertical="top"/>
    </xf>
    <xf numFmtId="166" fontId="59" fillId="0" borderId="0" xfId="103" applyNumberFormat="1" applyFont="1" applyFill="1" applyBorder="1" applyAlignment="1">
      <alignment vertical="top"/>
    </xf>
    <xf numFmtId="49" fontId="37" fillId="0" borderId="0" xfId="103" applyNumberFormat="1" applyFont="1" applyFill="1" applyBorder="1" applyAlignment="1">
      <alignment horizontal="left" vertical="top" wrapText="1"/>
    </xf>
    <xf numFmtId="169" fontId="37" fillId="0" borderId="0" xfId="103" applyNumberFormat="1" applyFont="1" applyFill="1" applyBorder="1" applyAlignment="1">
      <alignment horizontal="right" vertical="top" wrapText="1"/>
    </xf>
    <xf numFmtId="166" fontId="37" fillId="0" borderId="0" xfId="103" applyNumberFormat="1" applyFont="1" applyFill="1" applyBorder="1" applyAlignment="1">
      <alignment horizontal="center" vertical="top" wrapText="1"/>
    </xf>
    <xf numFmtId="169" fontId="135" fillId="0" borderId="0" xfId="268" applyNumberFormat="1" applyFont="1" applyFill="1" applyAlignment="1">
      <alignment horizontal="right" wrapText="1"/>
    </xf>
    <xf numFmtId="169" fontId="59" fillId="0" borderId="0" xfId="103" applyNumberFormat="1" applyFont="1" applyFill="1" applyBorder="1" applyAlignment="1">
      <alignment horizontal="right" vertical="top" wrapText="1"/>
    </xf>
    <xf numFmtId="0" fontId="37" fillId="0" borderId="25" xfId="268" applyFont="1" applyFill="1" applyBorder="1" applyAlignment="1"/>
    <xf numFmtId="169" fontId="59" fillId="0" borderId="0" xfId="268" applyNumberFormat="1" applyFont="1" applyFill="1" applyAlignment="1">
      <alignment horizontal="center"/>
    </xf>
    <xf numFmtId="169" fontId="69" fillId="0" borderId="0" xfId="103" applyNumberFormat="1" applyFont="1" applyFill="1" applyBorder="1" applyAlignment="1">
      <alignment horizontal="center"/>
    </xf>
    <xf numFmtId="0" fontId="37" fillId="0" borderId="0" xfId="185" applyFont="1" applyBorder="1" applyAlignment="1">
      <alignment horizontal="justify" wrapText="1"/>
    </xf>
    <xf numFmtId="169" fontId="37" fillId="0" borderId="0" xfId="103" applyNumberFormat="1" applyFont="1" applyBorder="1" applyAlignment="1"/>
    <xf numFmtId="169" fontId="37" fillId="0" borderId="0" xfId="185" applyNumberFormat="1" applyFont="1" applyFill="1" applyBorder="1" applyAlignment="1">
      <alignment horizontal="right"/>
    </xf>
    <xf numFmtId="1" fontId="37" fillId="0" borderId="0" xfId="268" applyNumberFormat="1" applyFont="1" applyBorder="1" applyAlignment="1">
      <alignment horizontal="center"/>
    </xf>
    <xf numFmtId="0" fontId="37" fillId="0" borderId="0" xfId="268" applyFont="1" applyBorder="1" applyAlignment="1">
      <alignment wrapText="1"/>
    </xf>
    <xf numFmtId="169" fontId="59" fillId="0" borderId="0" xfId="103" applyNumberFormat="1" applyFont="1" applyBorder="1" applyAlignment="1">
      <alignment horizontal="center"/>
    </xf>
    <xf numFmtId="169" fontId="37" fillId="0" borderId="0" xfId="103" applyNumberFormat="1" applyFont="1" applyBorder="1" applyAlignment="1">
      <alignment horizontal="centerContinuous"/>
    </xf>
    <xf numFmtId="0" fontId="37" fillId="0" borderId="0" xfId="184" applyNumberFormat="1" applyFont="1" applyFill="1" applyBorder="1" applyAlignment="1">
      <alignment horizontal="center"/>
    </xf>
    <xf numFmtId="1" fontId="37" fillId="0" borderId="0" xfId="268" applyNumberFormat="1" applyFont="1" applyBorder="1" applyAlignment="1">
      <alignment horizontal="left"/>
    </xf>
    <xf numFmtId="169" fontId="37" fillId="0" borderId="0" xfId="103" applyNumberFormat="1" applyFont="1" applyBorder="1" applyAlignment="1">
      <alignment horizontal="center"/>
    </xf>
    <xf numFmtId="14" fontId="59" fillId="0" borderId="0" xfId="268" applyNumberFormat="1" applyFont="1" applyFill="1" applyBorder="1" applyAlignment="1"/>
    <xf numFmtId="166" fontId="59" fillId="0" borderId="0" xfId="103" applyNumberFormat="1" applyFont="1" applyFill="1" applyBorder="1" applyAlignment="1">
      <alignment horizontal="left"/>
    </xf>
    <xf numFmtId="1" fontId="59" fillId="0" borderId="0" xfId="268" applyNumberFormat="1" applyFont="1" applyBorder="1" applyAlignment="1"/>
    <xf numFmtId="166" fontId="37" fillId="0" borderId="0" xfId="103" applyNumberFormat="1" applyFont="1" applyFill="1" applyBorder="1" applyAlignment="1">
      <alignment horizontal="left"/>
    </xf>
    <xf numFmtId="166" fontId="68" fillId="0" borderId="0" xfId="103" applyNumberFormat="1" applyFont="1" applyFill="1" applyBorder="1" applyAlignment="1">
      <alignment horizontal="left"/>
    </xf>
    <xf numFmtId="0" fontId="59" fillId="0" borderId="0" xfId="268" applyFont="1" applyFill="1"/>
    <xf numFmtId="0" fontId="66" fillId="0" borderId="0" xfId="268" applyFont="1" applyFill="1" applyAlignment="1">
      <alignment horizontal="left"/>
    </xf>
    <xf numFmtId="0" fontId="66" fillId="0" borderId="0" xfId="268" applyFont="1" applyFill="1"/>
    <xf numFmtId="0" fontId="59" fillId="0" borderId="0" xfId="268" applyFont="1" applyAlignment="1">
      <alignment horizontal="left"/>
    </xf>
    <xf numFmtId="0" fontId="37" fillId="0" borderId="0" xfId="268" applyFont="1" applyAlignment="1">
      <alignment horizontal="right"/>
    </xf>
    <xf numFmtId="0" fontId="37" fillId="0" borderId="0" xfId="268" applyFont="1"/>
    <xf numFmtId="0" fontId="59" fillId="63" borderId="0" xfId="268" applyFont="1" applyFill="1"/>
    <xf numFmtId="0" fontId="59" fillId="0" borderId="0" xfId="268" applyFont="1"/>
    <xf numFmtId="0" fontId="37" fillId="63" borderId="0" xfId="268" applyFont="1" applyFill="1"/>
    <xf numFmtId="49" fontId="37" fillId="0" borderId="0" xfId="268" applyNumberFormat="1" applyFont="1" applyFill="1" applyAlignment="1">
      <alignment horizontal="left"/>
    </xf>
    <xf numFmtId="49" fontId="37" fillId="63" borderId="0" xfId="268" quotePrefix="1" applyNumberFormat="1" applyFont="1" applyFill="1"/>
    <xf numFmtId="0" fontId="37" fillId="0" borderId="0" xfId="268" applyFont="1" applyAlignment="1"/>
    <xf numFmtId="0" fontId="37" fillId="63" borderId="0" xfId="268" applyFont="1" applyFill="1" applyAlignment="1">
      <alignment wrapText="1"/>
    </xf>
    <xf numFmtId="14" fontId="37" fillId="0" borderId="0" xfId="268" quotePrefix="1" applyNumberFormat="1" applyFont="1" applyFill="1" applyAlignment="1">
      <alignment horizontal="left" wrapText="1"/>
    </xf>
    <xf numFmtId="15" fontId="37" fillId="63" borderId="0" xfId="268" applyNumberFormat="1" applyFont="1" applyFill="1" applyAlignment="1">
      <alignment horizontal="left" wrapText="1"/>
    </xf>
    <xf numFmtId="49" fontId="37" fillId="63" borderId="0" xfId="268" applyNumberFormat="1" applyFont="1" applyFill="1" applyAlignment="1">
      <alignment horizontal="left"/>
    </xf>
    <xf numFmtId="0" fontId="37" fillId="63" borderId="0" xfId="268" applyFont="1" applyFill="1" applyAlignment="1">
      <alignment horizontal="left"/>
    </xf>
    <xf numFmtId="0" fontId="37" fillId="63" borderId="0" xfId="268" quotePrefix="1" applyFont="1" applyFill="1"/>
    <xf numFmtId="0" fontId="37" fillId="0" borderId="0" xfId="268" applyFont="1" applyAlignment="1">
      <alignment horizontal="left"/>
    </xf>
    <xf numFmtId="0" fontId="37" fillId="0" borderId="0" xfId="184" applyNumberFormat="1" applyFont="1" applyFill="1" applyBorder="1" applyAlignment="1">
      <alignment horizontal="left" wrapText="1"/>
    </xf>
    <xf numFmtId="0" fontId="59" fillId="0" borderId="0" xfId="0" applyFont="1" applyBorder="1" applyAlignment="1">
      <alignment horizontal="center"/>
    </xf>
    <xf numFmtId="0" fontId="59" fillId="0" borderId="0" xfId="0" applyFont="1" applyBorder="1"/>
    <xf numFmtId="0" fontId="59" fillId="0" borderId="0" xfId="0" applyFont="1"/>
    <xf numFmtId="169" fontId="37" fillId="0" borderId="0" xfId="103" applyNumberFormat="1" applyFont="1" applyFill="1" applyBorder="1" applyAlignment="1"/>
    <xf numFmtId="169" fontId="59" fillId="0" borderId="0" xfId="103" applyNumberFormat="1" applyFont="1" applyFill="1" applyBorder="1" applyAlignment="1">
      <alignment horizontal="right"/>
    </xf>
    <xf numFmtId="0" fontId="37" fillId="0" borderId="0" xfId="184" applyNumberFormat="1" applyFont="1" applyFill="1" applyBorder="1" applyAlignment="1">
      <alignment horizontal="left" wrapText="1"/>
    </xf>
    <xf numFmtId="0" fontId="37" fillId="0" borderId="0" xfId="268" applyFont="1" applyFill="1" applyBorder="1" applyAlignment="1">
      <alignment horizontal="left" wrapText="1"/>
    </xf>
    <xf numFmtId="169" fontId="37" fillId="0" borderId="0" xfId="103" applyNumberFormat="1" applyFont="1" applyFill="1" applyBorder="1" applyAlignment="1">
      <alignment horizontal="right"/>
    </xf>
    <xf numFmtId="169" fontId="37" fillId="0" borderId="0" xfId="268" applyNumberFormat="1" applyFont="1" applyFill="1" applyBorder="1" applyAlignment="1">
      <alignment horizontal="justify" wrapText="1"/>
    </xf>
    <xf numFmtId="0" fontId="37" fillId="0" borderId="0" xfId="184" applyNumberFormat="1" applyFont="1" applyBorder="1" applyAlignment="1">
      <alignment horizontal="left" wrapText="1"/>
    </xf>
    <xf numFmtId="0" fontId="37" fillId="0" borderId="0" xfId="268" applyFont="1" applyFill="1" applyBorder="1" applyAlignment="1">
      <alignment horizontal="center" wrapText="1"/>
    </xf>
    <xf numFmtId="169" fontId="37" fillId="0" borderId="26" xfId="103" applyNumberFormat="1" applyFont="1" applyFill="1" applyBorder="1" applyAlignment="1">
      <alignment horizontal="right" shrinkToFit="1"/>
    </xf>
    <xf numFmtId="169" fontId="37" fillId="0" borderId="0" xfId="103" applyNumberFormat="1" applyFont="1" applyFill="1" applyBorder="1" applyAlignment="1">
      <alignment horizontal="right" shrinkToFit="1"/>
    </xf>
    <xf numFmtId="0" fontId="59" fillId="0" borderId="25" xfId="187" applyNumberFormat="1" applyFont="1" applyFill="1" applyBorder="1" applyAlignment="1">
      <alignment horizontal="center"/>
    </xf>
    <xf numFmtId="3" fontId="37" fillId="0" borderId="10" xfId="187" applyNumberFormat="1" applyFont="1" applyFill="1" applyBorder="1" applyAlignment="1">
      <alignment horizontal="right" wrapText="1"/>
    </xf>
    <xf numFmtId="169" fontId="62" fillId="0" borderId="27" xfId="103" applyNumberFormat="1" applyFont="1" applyFill="1" applyBorder="1" applyAlignment="1">
      <alignment horizontal="right"/>
    </xf>
    <xf numFmtId="169" fontId="61" fillId="0" borderId="0" xfId="103" applyNumberFormat="1" applyFont="1" applyFill="1" applyBorder="1" applyAlignment="1">
      <alignment horizontal="right" shrinkToFit="1"/>
    </xf>
    <xf numFmtId="169" fontId="37" fillId="0" borderId="0" xfId="268" applyNumberFormat="1" applyFont="1" applyFill="1" applyBorder="1" applyAlignment="1">
      <alignment horizontal="left" wrapText="1"/>
    </xf>
    <xf numFmtId="14" fontId="37" fillId="0" borderId="25" xfId="187" applyNumberFormat="1" applyFont="1" applyFill="1" applyBorder="1" applyAlignment="1">
      <alignment horizontal="center"/>
    </xf>
    <xf numFmtId="0" fontId="37" fillId="0" borderId="0" xfId="268" applyFont="1" applyFill="1" applyAlignment="1">
      <alignment horizontal="left" wrapText="1"/>
    </xf>
    <xf numFmtId="0" fontId="37" fillId="0" borderId="25" xfId="184" applyNumberFormat="1" applyFont="1" applyFill="1" applyBorder="1" applyAlignment="1">
      <alignment horizontal="center" wrapText="1"/>
    </xf>
    <xf numFmtId="0" fontId="59" fillId="0" borderId="0" xfId="0" applyFont="1" applyBorder="1" applyAlignment="1">
      <alignment horizontal="left" wrapText="1"/>
    </xf>
    <xf numFmtId="0" fontId="37" fillId="0" borderId="0" xfId="0" applyFont="1" applyBorder="1"/>
    <xf numFmtId="0" fontId="59" fillId="0" borderId="0" xfId="0" applyFont="1" applyBorder="1"/>
    <xf numFmtId="0" fontId="59" fillId="0" borderId="39" xfId="0" applyFont="1" applyBorder="1"/>
    <xf numFmtId="0" fontId="59" fillId="0" borderId="40" xfId="0" applyFont="1" applyBorder="1"/>
    <xf numFmtId="0" fontId="59" fillId="0" borderId="41" xfId="0" applyFont="1" applyBorder="1"/>
    <xf numFmtId="0" fontId="59" fillId="0" borderId="42" xfId="0" applyFont="1" applyBorder="1"/>
    <xf numFmtId="0" fontId="59" fillId="0" borderId="43" xfId="0" applyFont="1" applyBorder="1"/>
    <xf numFmtId="166" fontId="37" fillId="0" borderId="0" xfId="103" applyNumberFormat="1" applyFont="1" applyFill="1" applyBorder="1" applyAlignment="1"/>
    <xf numFmtId="0" fontId="59" fillId="0" borderId="0" xfId="184" applyNumberFormat="1" applyFont="1" applyFill="1" applyBorder="1" applyAlignment="1">
      <alignment horizontal="left"/>
    </xf>
    <xf numFmtId="169" fontId="37" fillId="0" borderId="0" xfId="103" applyNumberFormat="1" applyFont="1" applyFill="1" applyBorder="1" applyAlignment="1">
      <alignment horizontal="right"/>
    </xf>
    <xf numFmtId="169" fontId="59" fillId="0" borderId="0" xfId="103" applyNumberFormat="1" applyFont="1" applyFill="1" applyBorder="1" applyAlignment="1">
      <alignment horizontal="right"/>
    </xf>
    <xf numFmtId="169" fontId="37" fillId="0" borderId="0" xfId="184" applyNumberFormat="1" applyFont="1" applyFill="1" applyBorder="1" applyAlignment="1">
      <alignment horizontal="right"/>
    </xf>
    <xf numFmtId="0" fontId="37" fillId="0" borderId="0" xfId="184" applyNumberFormat="1" applyFont="1" applyFill="1" applyBorder="1" applyAlignment="1">
      <alignment horizontal="left"/>
    </xf>
    <xf numFmtId="0" fontId="59" fillId="0" borderId="0" xfId="0" applyFont="1" applyFill="1" applyAlignment="1">
      <alignment horizontal="center" vertical="center" wrapText="1"/>
    </xf>
    <xf numFmtId="166" fontId="59" fillId="0" borderId="0" xfId="98" applyNumberFormat="1" applyFont="1" applyFill="1" applyBorder="1"/>
    <xf numFmtId="166" fontId="37" fillId="0" borderId="0" xfId="98" applyNumberFormat="1" applyFont="1" applyFill="1" applyBorder="1"/>
    <xf numFmtId="166" fontId="37" fillId="0" borderId="0" xfId="103" applyNumberFormat="1" applyFont="1" applyFill="1" applyBorder="1"/>
    <xf numFmtId="166" fontId="59" fillId="0" borderId="0" xfId="103" applyNumberFormat="1" applyFont="1" applyFill="1" applyBorder="1"/>
    <xf numFmtId="0" fontId="59" fillId="0" borderId="0" xfId="0" applyFont="1" applyFill="1"/>
    <xf numFmtId="166" fontId="59" fillId="0" borderId="0" xfId="98" applyNumberFormat="1" applyFont="1" applyBorder="1" applyAlignment="1"/>
    <xf numFmtId="166" fontId="37" fillId="0" borderId="0" xfId="98" applyNumberFormat="1" applyFont="1"/>
    <xf numFmtId="0" fontId="59" fillId="0" borderId="0" xfId="0" applyFont="1" applyBorder="1" applyAlignment="1">
      <alignment horizontal="center"/>
    </xf>
    <xf numFmtId="0" fontId="59" fillId="0" borderId="0" xfId="0" applyFont="1" applyBorder="1"/>
    <xf numFmtId="0" fontId="59" fillId="0" borderId="0" xfId="0" applyFont="1"/>
    <xf numFmtId="169" fontId="37" fillId="0" borderId="0" xfId="103" applyNumberFormat="1" applyFont="1" applyFill="1" applyBorder="1" applyAlignment="1">
      <alignment horizontal="right"/>
    </xf>
    <xf numFmtId="166" fontId="37" fillId="0" borderId="0" xfId="103" applyNumberFormat="1" applyFont="1" applyFill="1" applyBorder="1" applyAlignment="1"/>
    <xf numFmtId="0" fontId="59" fillId="0" borderId="0" xfId="184" applyNumberFormat="1" applyFont="1" applyFill="1" applyBorder="1" applyAlignment="1">
      <alignment horizontal="left"/>
    </xf>
    <xf numFmtId="10" fontId="37" fillId="0" borderId="0" xfId="1789" applyNumberFormat="1" applyFont="1" applyFill="1" applyBorder="1" applyAlignment="1">
      <alignment horizontal="right"/>
    </xf>
    <xf numFmtId="0" fontId="37" fillId="64" borderId="0" xfId="184" applyNumberFormat="1" applyFont="1" applyFill="1" applyBorder="1" applyAlignment="1"/>
    <xf numFmtId="169" fontId="60" fillId="64" borderId="0" xfId="103" applyNumberFormat="1" applyFont="1" applyFill="1" applyBorder="1" applyAlignment="1">
      <alignment horizontal="right"/>
    </xf>
    <xf numFmtId="0" fontId="37" fillId="0" borderId="0" xfId="268" applyFont="1" applyFill="1" applyAlignment="1">
      <alignment horizontal="left" wrapText="1"/>
    </xf>
    <xf numFmtId="0" fontId="37" fillId="0" borderId="0" xfId="184" quotePrefix="1" applyNumberFormat="1" applyFont="1" applyFill="1" applyBorder="1" applyAlignment="1">
      <alignment horizontal="center"/>
    </xf>
    <xf numFmtId="0" fontId="59" fillId="64" borderId="0" xfId="268" applyFont="1" applyFill="1" applyBorder="1" applyAlignment="1">
      <alignment horizontal="left"/>
    </xf>
    <xf numFmtId="0" fontId="59" fillId="64" borderId="0" xfId="184" applyNumberFormat="1" applyFont="1" applyFill="1" applyBorder="1" applyAlignment="1">
      <alignment horizontal="left"/>
    </xf>
    <xf numFmtId="38" fontId="59" fillId="64" borderId="0" xfId="185" applyNumberFormat="1" applyFont="1" applyFill="1" applyBorder="1" applyAlignment="1"/>
    <xf numFmtId="0" fontId="59" fillId="64" borderId="0" xfId="268" applyFont="1" applyFill="1" applyBorder="1" applyAlignment="1">
      <alignment horizontal="justify"/>
    </xf>
    <xf numFmtId="0" fontId="37" fillId="64" borderId="0" xfId="187" applyNumberFormat="1" applyFont="1" applyFill="1" applyBorder="1" applyAlignment="1"/>
    <xf numFmtId="169" fontId="135" fillId="64" borderId="0" xfId="187" applyNumberFormat="1" applyFont="1" applyFill="1" applyBorder="1" applyAlignment="1">
      <alignment horizontal="right"/>
    </xf>
    <xf numFmtId="169" fontId="37" fillId="64" borderId="0" xfId="187" applyNumberFormat="1" applyFont="1" applyFill="1" applyBorder="1" applyAlignment="1">
      <alignment horizontal="right"/>
    </xf>
    <xf numFmtId="0" fontId="30" fillId="0" borderId="0" xfId="0" applyFont="1"/>
    <xf numFmtId="0" fontId="30" fillId="0" borderId="0" xfId="0" applyFont="1" applyAlignment="1">
      <alignment horizontal="center"/>
    </xf>
    <xf numFmtId="166" fontId="159" fillId="0" borderId="0" xfId="98" applyNumberFormat="1" applyFont="1" applyFill="1" applyBorder="1" applyAlignment="1" applyProtection="1">
      <alignment horizontal="left" vertical="center" wrapText="1"/>
      <protection locked="0"/>
    </xf>
    <xf numFmtId="166" fontId="61" fillId="0" borderId="0" xfId="98" applyNumberFormat="1" applyFont="1" applyFill="1" applyBorder="1" applyAlignment="1" applyProtection="1">
      <alignment horizontal="left" vertical="center" wrapText="1"/>
      <protection locked="0"/>
    </xf>
    <xf numFmtId="49" fontId="159" fillId="0" borderId="0" xfId="0" applyNumberFormat="1" applyFont="1" applyFill="1" applyBorder="1" applyAlignment="1" applyProtection="1">
      <alignment horizontal="left" vertical="center" wrapText="1"/>
    </xf>
    <xf numFmtId="49" fontId="30" fillId="0" borderId="0" xfId="0" applyNumberFormat="1" applyFont="1" applyFill="1" applyBorder="1" applyAlignment="1" applyProtection="1">
      <alignment horizontal="left" vertical="center" wrapText="1"/>
    </xf>
    <xf numFmtId="49" fontId="30" fillId="0" borderId="0" xfId="0" applyNumberFormat="1" applyFont="1" applyFill="1" applyBorder="1" applyAlignment="1" applyProtection="1">
      <alignment horizontal="center" wrapText="1"/>
    </xf>
    <xf numFmtId="0" fontId="59" fillId="0" borderId="0" xfId="0" applyFont="1" applyFill="1" applyBorder="1"/>
    <xf numFmtId="166" fontId="59" fillId="0" borderId="0" xfId="98" applyNumberFormat="1" applyFont="1" applyFill="1"/>
    <xf numFmtId="49" fontId="159" fillId="0" borderId="0" xfId="0" applyNumberFormat="1" applyFont="1" applyFill="1" applyBorder="1" applyAlignment="1" applyProtection="1">
      <alignment horizontal="center" wrapText="1"/>
    </xf>
    <xf numFmtId="166" fontId="158" fillId="0" borderId="0" xfId="98" applyNumberFormat="1" applyFont="1" applyBorder="1"/>
    <xf numFmtId="169" fontId="37" fillId="0" borderId="0" xfId="103" applyNumberFormat="1" applyFont="1" applyFill="1" applyBorder="1" applyAlignment="1">
      <alignment horizontal="right"/>
    </xf>
    <xf numFmtId="169" fontId="37" fillId="0" borderId="0" xfId="103" applyNumberFormat="1" applyFont="1" applyFill="1" applyBorder="1" applyAlignment="1"/>
    <xf numFmtId="169" fontId="37" fillId="0" borderId="25" xfId="103" applyNumberFormat="1" applyFont="1" applyFill="1" applyBorder="1" applyAlignment="1">
      <alignment horizontal="right"/>
    </xf>
    <xf numFmtId="169" fontId="59" fillId="0" borderId="0" xfId="184" applyNumberFormat="1" applyFont="1" applyFill="1" applyBorder="1" applyAlignment="1"/>
    <xf numFmtId="169" fontId="37" fillId="0" borderId="25" xfId="103" applyNumberFormat="1" applyFont="1" applyFill="1" applyBorder="1" applyAlignment="1"/>
    <xf numFmtId="169" fontId="59" fillId="0" borderId="27" xfId="103" applyNumberFormat="1" applyFont="1" applyFill="1" applyBorder="1" applyAlignment="1"/>
    <xf numFmtId="169" fontId="37" fillId="0" borderId="21" xfId="103" applyNumberFormat="1" applyFont="1" applyFill="1" applyBorder="1" applyAlignment="1"/>
    <xf numFmtId="0" fontId="59" fillId="0" borderId="0" xfId="0" applyFont="1" applyBorder="1" applyAlignment="1">
      <alignment horizontal="left" wrapText="1"/>
    </xf>
    <xf numFmtId="0" fontId="59" fillId="0" borderId="0" xfId="0" applyFont="1" applyBorder="1" applyAlignment="1">
      <alignment horizontal="left"/>
    </xf>
    <xf numFmtId="0" fontId="37" fillId="0" borderId="0" xfId="0" applyFont="1" applyBorder="1"/>
    <xf numFmtId="0" fontId="59" fillId="0" borderId="0" xfId="0" applyFont="1" applyBorder="1"/>
    <xf numFmtId="0" fontId="59" fillId="0" borderId="0" xfId="0" applyFont="1" applyBorder="1" applyAlignment="1">
      <alignment horizontal="center"/>
    </xf>
    <xf numFmtId="0" fontId="67" fillId="0" borderId="0" xfId="0" applyFont="1" applyBorder="1" applyAlignment="1">
      <alignment horizontal="center"/>
    </xf>
    <xf numFmtId="0" fontId="68" fillId="0" borderId="0" xfId="0" applyFont="1" applyBorder="1" applyAlignment="1">
      <alignment horizontal="center"/>
    </xf>
    <xf numFmtId="0" fontId="68" fillId="0" borderId="0" xfId="0" applyFont="1" applyBorder="1" applyAlignment="1">
      <alignment horizontal="right"/>
    </xf>
    <xf numFmtId="1" fontId="59" fillId="0" borderId="0" xfId="0" applyNumberFormat="1" applyFont="1" applyAlignment="1">
      <alignment horizontal="left"/>
    </xf>
    <xf numFmtId="0" fontId="59" fillId="0" borderId="0" xfId="0" applyFont="1" applyAlignment="1">
      <alignment horizontal="left"/>
    </xf>
    <xf numFmtId="0" fontId="59" fillId="0" borderId="0" xfId="0" applyFont="1" applyAlignment="1">
      <alignment horizontal="center"/>
    </xf>
    <xf numFmtId="0" fontId="68" fillId="0" borderId="0" xfId="0" applyFont="1" applyAlignment="1">
      <alignment horizontal="center"/>
    </xf>
    <xf numFmtId="0" fontId="68" fillId="0" borderId="0" xfId="0" applyFont="1" applyAlignment="1">
      <alignment horizontal="right"/>
    </xf>
    <xf numFmtId="0" fontId="59" fillId="0" borderId="0" xfId="0" applyFont="1" applyAlignment="1">
      <alignment horizontal="left" wrapText="1"/>
    </xf>
    <xf numFmtId="0" fontId="37" fillId="0" borderId="37" xfId="0" applyFont="1" applyBorder="1"/>
    <xf numFmtId="0" fontId="59" fillId="0" borderId="0" xfId="0" applyFont="1"/>
    <xf numFmtId="0" fontId="59" fillId="0" borderId="0" xfId="0" applyNumberFormat="1" applyFont="1" applyBorder="1" applyAlignment="1">
      <alignment horizontal="center"/>
    </xf>
    <xf numFmtId="49" fontId="67" fillId="0" borderId="0" xfId="0" applyNumberFormat="1" applyFont="1" applyBorder="1" applyAlignment="1">
      <alignment horizontal="center"/>
    </xf>
    <xf numFmtId="0" fontId="37" fillId="0" borderId="0" xfId="0" applyFont="1" applyBorder="1" applyAlignment="1">
      <alignment horizontal="center" wrapText="1"/>
    </xf>
    <xf numFmtId="14" fontId="59" fillId="0" borderId="0" xfId="268" applyNumberFormat="1" applyFont="1" applyFill="1" applyBorder="1" applyAlignment="1">
      <alignment horizontal="left"/>
    </xf>
    <xf numFmtId="169" fontId="37" fillId="0" borderId="0" xfId="268" applyNumberFormat="1" applyFont="1" applyFill="1" applyAlignment="1">
      <alignment horizontal="center"/>
    </xf>
    <xf numFmtId="169" fontId="37" fillId="0" borderId="0" xfId="103" applyNumberFormat="1" applyFont="1" applyFill="1" applyAlignment="1">
      <alignment horizontal="right"/>
    </xf>
    <xf numFmtId="0" fontId="37" fillId="0" borderId="25" xfId="268" applyFont="1" applyFill="1" applyBorder="1" applyAlignment="1">
      <alignment horizontal="right" wrapText="1"/>
    </xf>
    <xf numFmtId="0" fontId="37" fillId="0" borderId="26" xfId="268" applyFont="1" applyFill="1" applyBorder="1" applyAlignment="1">
      <alignment horizontal="right" wrapText="1"/>
    </xf>
    <xf numFmtId="169" fontId="37" fillId="0" borderId="26" xfId="268" applyNumberFormat="1" applyFont="1" applyFill="1" applyBorder="1" applyAlignment="1">
      <alignment horizontal="right" wrapText="1"/>
    </xf>
    <xf numFmtId="169" fontId="37" fillId="0" borderId="0" xfId="103" applyNumberFormat="1" applyFont="1" applyFill="1" applyBorder="1" applyAlignment="1">
      <alignment horizontal="right" vertical="top"/>
    </xf>
    <xf numFmtId="0" fontId="37" fillId="0" borderId="0" xfId="268" applyFont="1" applyFill="1" applyBorder="1" applyAlignment="1">
      <alignment horizontal="left" wrapText="1"/>
    </xf>
    <xf numFmtId="169" fontId="37" fillId="0" borderId="25" xfId="268" applyNumberFormat="1" applyFont="1" applyFill="1" applyBorder="1" applyAlignment="1">
      <alignment horizontal="right" wrapText="1"/>
    </xf>
    <xf numFmtId="169" fontId="37" fillId="0" borderId="0" xfId="103" applyNumberFormat="1" applyFont="1" applyFill="1" applyBorder="1" applyAlignment="1">
      <alignment horizontal="right"/>
    </xf>
    <xf numFmtId="169" fontId="37" fillId="0" borderId="0" xfId="103" applyNumberFormat="1" applyFont="1" applyFill="1" applyBorder="1" applyAlignment="1">
      <alignment horizontal="right" vertical="top" wrapText="1"/>
    </xf>
    <xf numFmtId="169" fontId="135" fillId="0" borderId="0" xfId="268" applyNumberFormat="1" applyFont="1" applyFill="1" applyAlignment="1">
      <alignment horizontal="right" wrapText="1"/>
    </xf>
    <xf numFmtId="0" fontId="135" fillId="0" borderId="0" xfId="268" applyFont="1" applyFill="1" applyAlignment="1">
      <alignment horizontal="right" wrapText="1"/>
    </xf>
    <xf numFmtId="14" fontId="37" fillId="0" borderId="25" xfId="184" applyNumberFormat="1" applyFont="1" applyFill="1" applyBorder="1" applyAlignment="1">
      <alignment horizontal="right" wrapText="1"/>
    </xf>
    <xf numFmtId="0" fontId="37" fillId="0" borderId="25" xfId="184" quotePrefix="1" applyNumberFormat="1" applyFont="1" applyFill="1" applyBorder="1" applyAlignment="1">
      <alignment horizontal="right"/>
    </xf>
    <xf numFmtId="169" fontId="59" fillId="0" borderId="0" xfId="103" applyNumberFormat="1" applyFont="1" applyFill="1" applyBorder="1" applyAlignment="1">
      <alignment horizontal="right" vertical="top"/>
    </xf>
    <xf numFmtId="169" fontId="59" fillId="0" borderId="0" xfId="103" applyNumberFormat="1" applyFont="1" applyFill="1" applyBorder="1" applyAlignment="1">
      <alignment horizontal="right" vertical="top" wrapText="1"/>
    </xf>
    <xf numFmtId="169" fontId="37" fillId="0" borderId="21" xfId="103" applyNumberFormat="1" applyFont="1" applyFill="1" applyBorder="1" applyAlignment="1">
      <alignment horizontal="right"/>
    </xf>
    <xf numFmtId="169" fontId="59" fillId="0" borderId="27" xfId="103" applyNumberFormat="1" applyFont="1" applyFill="1" applyBorder="1" applyAlignment="1">
      <alignment horizontal="right"/>
    </xf>
    <xf numFmtId="169" fontId="37" fillId="0" borderId="25" xfId="103" applyNumberFormat="1" applyFont="1" applyFill="1" applyBorder="1" applyAlignment="1">
      <alignment horizontal="right"/>
    </xf>
    <xf numFmtId="0" fontId="37" fillId="0" borderId="26" xfId="184" applyNumberFormat="1" applyFont="1" applyFill="1" applyBorder="1" applyAlignment="1">
      <alignment horizontal="right"/>
    </xf>
    <xf numFmtId="169" fontId="61" fillId="0" borderId="0" xfId="103" applyNumberFormat="1" applyFont="1" applyFill="1" applyBorder="1" applyAlignment="1">
      <alignment horizontal="right" shrinkToFit="1"/>
    </xf>
    <xf numFmtId="166" fontId="71" fillId="0" borderId="25" xfId="103" applyNumberFormat="1" applyFont="1" applyFill="1" applyBorder="1" applyAlignment="1">
      <alignment horizontal="right" wrapText="1"/>
    </xf>
    <xf numFmtId="166" fontId="71" fillId="0" borderId="0" xfId="103" applyNumberFormat="1" applyFont="1" applyFill="1" applyBorder="1" applyAlignment="1">
      <alignment horizontal="right" wrapText="1"/>
    </xf>
    <xf numFmtId="0" fontId="37" fillId="0" borderId="0" xfId="268" applyFont="1" applyFill="1" applyAlignment="1">
      <alignment horizontal="left" wrapText="1"/>
    </xf>
    <xf numFmtId="0" fontId="37" fillId="0" borderId="0" xfId="268" applyFont="1" applyFill="1" applyAlignment="1">
      <alignment horizontal="center" wrapText="1"/>
    </xf>
    <xf numFmtId="166" fontId="70" fillId="0" borderId="25" xfId="103" applyNumberFormat="1" applyFont="1" applyFill="1" applyBorder="1" applyAlignment="1">
      <alignment horizontal="right" wrapText="1"/>
    </xf>
    <xf numFmtId="166" fontId="70" fillId="0" borderId="26" xfId="103" applyNumberFormat="1" applyFont="1" applyFill="1" applyBorder="1" applyAlignment="1">
      <alignment horizontal="right" wrapText="1"/>
    </xf>
    <xf numFmtId="169" fontId="37" fillId="0" borderId="0" xfId="103" applyNumberFormat="1" applyFont="1" applyFill="1" applyBorder="1" applyAlignment="1">
      <alignment horizontal="center"/>
    </xf>
    <xf numFmtId="169" fontId="37" fillId="0" borderId="0" xfId="103" applyNumberFormat="1" applyFont="1" applyFill="1" applyBorder="1" applyAlignment="1">
      <alignment horizontal="right" shrinkToFit="1"/>
    </xf>
    <xf numFmtId="169" fontId="62" fillId="0" borderId="27" xfId="103" applyNumberFormat="1" applyFont="1" applyFill="1" applyBorder="1" applyAlignment="1">
      <alignment horizontal="right"/>
    </xf>
    <xf numFmtId="14" fontId="37" fillId="0" borderId="26" xfId="184" applyNumberFormat="1" applyFont="1" applyFill="1" applyBorder="1" applyAlignment="1">
      <alignment horizontal="right" wrapText="1"/>
    </xf>
    <xf numFmtId="0" fontId="37" fillId="0" borderId="26" xfId="184" applyNumberFormat="1" applyFont="1" applyFill="1" applyBorder="1" applyAlignment="1">
      <alignment horizontal="right" wrapText="1"/>
    </xf>
    <xf numFmtId="169" fontId="37" fillId="0" borderId="26" xfId="103" applyNumberFormat="1" applyFont="1" applyFill="1" applyBorder="1" applyAlignment="1">
      <alignment horizontal="right" shrinkToFit="1"/>
    </xf>
    <xf numFmtId="169" fontId="37" fillId="0" borderId="25" xfId="103" applyNumberFormat="1" applyFont="1" applyFill="1" applyBorder="1" applyAlignment="1">
      <alignment horizontal="right" wrapText="1" shrinkToFit="1"/>
    </xf>
    <xf numFmtId="169" fontId="37" fillId="0" borderId="25" xfId="103" applyNumberFormat="1" applyFont="1" applyFill="1" applyBorder="1" applyAlignment="1">
      <alignment horizontal="right" shrinkToFit="1"/>
    </xf>
    <xf numFmtId="219" fontId="59" fillId="0" borderId="27" xfId="103" applyNumberFormat="1" applyFont="1" applyFill="1" applyBorder="1" applyAlignment="1">
      <alignment horizontal="right"/>
    </xf>
    <xf numFmtId="3" fontId="37" fillId="0" borderId="0" xfId="184" applyNumberFormat="1" applyFont="1" applyFill="1" applyBorder="1" applyAlignment="1">
      <alignment horizontal="center" wrapText="1"/>
    </xf>
    <xf numFmtId="49" fontId="37" fillId="0" borderId="0" xfId="268" applyNumberFormat="1" applyFont="1" applyFill="1" applyBorder="1" applyAlignment="1">
      <alignment horizontal="left" wrapText="1"/>
    </xf>
    <xf numFmtId="219" fontId="37" fillId="0" borderId="0" xfId="103" applyNumberFormat="1" applyFont="1" applyFill="1" applyBorder="1" applyAlignment="1">
      <alignment horizontal="right"/>
    </xf>
    <xf numFmtId="14" fontId="37" fillId="0" borderId="25" xfId="187" applyNumberFormat="1" applyFont="1" applyFill="1" applyBorder="1" applyAlignment="1">
      <alignment horizontal="center"/>
    </xf>
    <xf numFmtId="169" fontId="37" fillId="0" borderId="10" xfId="103" applyNumberFormat="1" applyFont="1" applyFill="1" applyBorder="1" applyAlignment="1">
      <alignment horizontal="right" shrinkToFit="1"/>
    </xf>
    <xf numFmtId="169" fontId="68" fillId="0" borderId="0" xfId="103" applyNumberFormat="1" applyFont="1" applyFill="1" applyBorder="1" applyAlignment="1">
      <alignment horizontal="right"/>
    </xf>
    <xf numFmtId="0" fontId="37" fillId="0" borderId="0" xfId="184" applyNumberFormat="1" applyFont="1" applyFill="1" applyBorder="1" applyAlignment="1">
      <alignment horizontal="left" wrapText="1"/>
    </xf>
    <xf numFmtId="0" fontId="37" fillId="0" borderId="0" xfId="184" applyNumberFormat="1" applyFont="1" applyFill="1" applyBorder="1" applyAlignment="1">
      <alignment horizontal="center" wrapText="1"/>
    </xf>
    <xf numFmtId="0" fontId="37" fillId="0" borderId="0" xfId="184" applyNumberFormat="1" applyFont="1" applyFill="1" applyBorder="1" applyAlignment="1">
      <alignment horizontal="right" wrapText="1"/>
    </xf>
    <xf numFmtId="0" fontId="37" fillId="0" borderId="0" xfId="184" quotePrefix="1" applyNumberFormat="1" applyFont="1" applyFill="1" applyBorder="1" applyAlignment="1">
      <alignment horizontal="right"/>
    </xf>
    <xf numFmtId="9" fontId="37" fillId="0" borderId="0" xfId="1789" applyFont="1" applyFill="1" applyBorder="1" applyAlignment="1">
      <alignment horizontal="right"/>
    </xf>
    <xf numFmtId="169" fontId="37" fillId="0" borderId="0" xfId="103" applyNumberFormat="1" applyFont="1" applyFill="1" applyBorder="1" applyAlignment="1"/>
    <xf numFmtId="169" fontId="68" fillId="0" borderId="0" xfId="103" applyNumberFormat="1" applyFont="1" applyFill="1" applyBorder="1" applyAlignment="1"/>
    <xf numFmtId="169" fontId="59" fillId="0" borderId="0" xfId="103" applyNumberFormat="1" applyFont="1" applyFill="1" applyBorder="1" applyAlignment="1">
      <alignment horizontal="right"/>
    </xf>
    <xf numFmtId="0" fontId="37" fillId="0" borderId="25" xfId="184" applyNumberFormat="1" applyFont="1" applyFill="1" applyBorder="1" applyAlignment="1">
      <alignment horizontal="right" wrapText="1"/>
    </xf>
    <xf numFmtId="10" fontId="37" fillId="0" borderId="0" xfId="1789" applyNumberFormat="1" applyFont="1" applyFill="1" applyBorder="1" applyAlignment="1">
      <alignment horizontal="right"/>
    </xf>
    <xf numFmtId="166" fontId="37" fillId="0" borderId="26" xfId="103" applyNumberFormat="1" applyFont="1" applyFill="1" applyBorder="1" applyAlignment="1">
      <alignment horizontal="right" wrapText="1"/>
    </xf>
    <xf numFmtId="169" fontId="37" fillId="0" borderId="0" xfId="268" applyNumberFormat="1" applyFont="1" applyFill="1" applyBorder="1" applyAlignment="1">
      <alignment horizontal="left" wrapText="1"/>
    </xf>
    <xf numFmtId="169" fontId="63" fillId="0" borderId="0" xfId="103" applyNumberFormat="1" applyFont="1" applyFill="1" applyBorder="1" applyAlignment="1">
      <alignment horizontal="right"/>
    </xf>
    <xf numFmtId="9" fontId="59" fillId="0" borderId="27" xfId="1789" applyFont="1" applyFill="1" applyBorder="1" applyAlignment="1">
      <alignment horizontal="right"/>
    </xf>
    <xf numFmtId="169" fontId="59" fillId="0" borderId="27" xfId="187" applyNumberFormat="1" applyFont="1" applyFill="1" applyBorder="1" applyAlignment="1">
      <alignment horizontal="right"/>
    </xf>
    <xf numFmtId="0" fontId="37" fillId="0" borderId="0" xfId="184" applyNumberFormat="1" applyFont="1" applyFill="1" applyBorder="1" applyAlignment="1">
      <alignment horizontal="left"/>
    </xf>
    <xf numFmtId="0" fontId="37" fillId="0" borderId="10" xfId="187" applyNumberFormat="1" applyFont="1" applyFill="1" applyBorder="1" applyAlignment="1">
      <alignment horizontal="right" wrapText="1"/>
    </xf>
    <xf numFmtId="3" fontId="37" fillId="0" borderId="10" xfId="187" applyNumberFormat="1" applyFont="1" applyFill="1" applyBorder="1" applyAlignment="1">
      <alignment horizontal="right" wrapText="1"/>
    </xf>
    <xf numFmtId="166" fontId="37" fillId="0" borderId="25" xfId="103" applyNumberFormat="1" applyFont="1" applyFill="1" applyBorder="1" applyAlignment="1">
      <alignment horizontal="right" wrapText="1"/>
    </xf>
    <xf numFmtId="166" fontId="37" fillId="0" borderId="25" xfId="103" applyNumberFormat="1" applyFont="1" applyFill="1" applyBorder="1" applyAlignment="1">
      <alignment horizontal="right"/>
    </xf>
    <xf numFmtId="37" fontId="37" fillId="0" borderId="26" xfId="184" applyNumberFormat="1" applyFont="1" applyFill="1" applyBorder="1" applyAlignment="1">
      <alignment horizontal="left"/>
    </xf>
    <xf numFmtId="41" fontId="37" fillId="0" borderId="26" xfId="184" applyNumberFormat="1" applyFont="1" applyFill="1" applyBorder="1" applyAlignment="1">
      <alignment horizontal="center"/>
    </xf>
    <xf numFmtId="37" fontId="37" fillId="0" borderId="0" xfId="184" applyNumberFormat="1" applyFont="1" applyFill="1" applyBorder="1" applyAlignment="1">
      <alignment horizontal="left"/>
    </xf>
    <xf numFmtId="41" fontId="37" fillId="0" borderId="0" xfId="184" applyNumberFormat="1" applyFont="1" applyFill="1" applyBorder="1" applyAlignment="1">
      <alignment horizontal="center"/>
    </xf>
    <xf numFmtId="166" fontId="37" fillId="0" borderId="25" xfId="103" applyNumberFormat="1" applyFont="1" applyFill="1" applyBorder="1" applyAlignment="1">
      <alignment horizontal="left" wrapText="1"/>
    </xf>
    <xf numFmtId="169" fontId="59" fillId="0" borderId="10" xfId="103" applyNumberFormat="1" applyFont="1" applyFill="1" applyBorder="1" applyAlignment="1">
      <alignment horizontal="right"/>
    </xf>
    <xf numFmtId="0" fontId="37" fillId="0" borderId="0" xfId="268" applyFont="1" applyFill="1" applyBorder="1" applyAlignment="1">
      <alignment horizontal="center"/>
    </xf>
    <xf numFmtId="38" fontId="37" fillId="0" borderId="0" xfId="185" applyNumberFormat="1" applyFont="1" applyFill="1" applyBorder="1" applyAlignment="1">
      <alignment horizontal="right" wrapText="1"/>
    </xf>
    <xf numFmtId="38" fontId="37" fillId="0" borderId="25" xfId="185" applyNumberFormat="1" applyFont="1" applyFill="1" applyBorder="1" applyAlignment="1">
      <alignment horizontal="right" wrapText="1"/>
    </xf>
    <xf numFmtId="169" fontId="59" fillId="0" borderId="26" xfId="103" applyNumberFormat="1" applyFont="1" applyFill="1" applyBorder="1" applyAlignment="1">
      <alignment horizontal="right"/>
    </xf>
    <xf numFmtId="166" fontId="68" fillId="0" borderId="0" xfId="103" applyNumberFormat="1" applyFont="1" applyFill="1" applyBorder="1" applyAlignment="1">
      <alignment horizontal="center"/>
    </xf>
    <xf numFmtId="166" fontId="59" fillId="0" borderId="27" xfId="103" applyNumberFormat="1" applyFont="1" applyFill="1" applyBorder="1" applyAlignment="1">
      <alignment horizontal="center"/>
    </xf>
    <xf numFmtId="166" fontId="37" fillId="0" borderId="26" xfId="103" applyNumberFormat="1" applyFont="1" applyFill="1" applyBorder="1" applyAlignment="1">
      <alignment horizontal="right"/>
    </xf>
    <xf numFmtId="0" fontId="59" fillId="0" borderId="25" xfId="184" applyNumberFormat="1" applyFont="1" applyFill="1" applyBorder="1" applyAlignment="1">
      <alignment horizontal="center"/>
    </xf>
    <xf numFmtId="166" fontId="59" fillId="0" borderId="25" xfId="103" applyNumberFormat="1" applyFont="1" applyFill="1" applyBorder="1" applyAlignment="1">
      <alignment horizontal="center"/>
    </xf>
    <xf numFmtId="169" fontId="37" fillId="0" borderId="25" xfId="103" applyNumberFormat="1" applyFont="1" applyFill="1" applyBorder="1" applyAlignment="1"/>
    <xf numFmtId="166" fontId="59" fillId="0" borderId="10" xfId="103" applyNumberFormat="1" applyFont="1" applyFill="1" applyBorder="1" applyAlignment="1">
      <alignment horizontal="center"/>
    </xf>
    <xf numFmtId="169" fontId="59" fillId="0" borderId="0" xfId="103" applyNumberFormat="1" applyFont="1" applyFill="1" applyBorder="1" applyAlignment="1"/>
    <xf numFmtId="169" fontId="37" fillId="0" borderId="0" xfId="184" applyNumberFormat="1" applyFont="1" applyFill="1" applyBorder="1" applyAlignment="1">
      <alignment horizontal="right"/>
    </xf>
    <xf numFmtId="0" fontId="59" fillId="0" borderId="0" xfId="184" applyNumberFormat="1" applyFont="1" applyFill="1" applyBorder="1" applyAlignment="1">
      <alignment horizontal="left"/>
    </xf>
    <xf numFmtId="169" fontId="59" fillId="0" borderId="0" xfId="184" applyNumberFormat="1" applyFont="1" applyFill="1" applyBorder="1" applyAlignment="1">
      <alignment horizontal="right"/>
    </xf>
    <xf numFmtId="169" fontId="59" fillId="0" borderId="0" xfId="184" applyNumberFormat="1" applyFont="1" applyFill="1" applyBorder="1" applyAlignment="1">
      <alignment horizontal="center"/>
    </xf>
    <xf numFmtId="169" fontId="37" fillId="0" borderId="0" xfId="184" applyNumberFormat="1" applyFont="1" applyFill="1" applyBorder="1" applyAlignment="1">
      <alignment horizontal="center"/>
    </xf>
    <xf numFmtId="0" fontId="37" fillId="0" borderId="0" xfId="268" applyFont="1" applyFill="1" applyAlignment="1">
      <alignment horizontal="justify" vertical="top" wrapText="1"/>
    </xf>
    <xf numFmtId="0" fontId="37" fillId="0" borderId="0" xfId="268" applyFont="1" applyAlignment="1">
      <alignment horizontal="justify" vertical="top" wrapText="1"/>
    </xf>
    <xf numFmtId="0" fontId="37" fillId="0" borderId="0" xfId="268" applyFont="1" applyFill="1" applyAlignment="1">
      <alignment horizontal="justify" wrapText="1"/>
    </xf>
    <xf numFmtId="0" fontId="15" fillId="0" borderId="0" xfId="268" applyAlignment="1">
      <alignment horizontal="justify" wrapText="1"/>
    </xf>
    <xf numFmtId="41" fontId="37" fillId="0" borderId="0" xfId="103" applyNumberFormat="1" applyFont="1" applyFill="1" applyAlignment="1">
      <alignment horizontal="right" wrapText="1"/>
    </xf>
    <xf numFmtId="169" fontId="37" fillId="0" borderId="0" xfId="103" applyNumberFormat="1" applyFont="1" applyFill="1" applyAlignment="1">
      <alignment horizontal="right" wrapText="1"/>
    </xf>
    <xf numFmtId="49" fontId="37" fillId="0" borderId="0" xfId="184" applyNumberFormat="1" applyFont="1" applyFill="1" applyBorder="1" applyAlignment="1">
      <alignment horizontal="right"/>
    </xf>
    <xf numFmtId="0" fontId="37" fillId="0" borderId="0" xfId="184" applyNumberFormat="1" applyFont="1" applyFill="1" applyBorder="1" applyAlignment="1">
      <alignment horizontal="right"/>
    </xf>
    <xf numFmtId="0" fontId="37" fillId="0" borderId="0" xfId="3996" applyNumberFormat="1" applyFont="1" applyFill="1" applyBorder="1" applyAlignment="1" applyProtection="1">
      <alignment horizontal="justify" wrapText="1"/>
      <protection hidden="1"/>
    </xf>
    <xf numFmtId="0" fontId="37" fillId="0" borderId="0" xfId="3996" applyNumberFormat="1" applyFont="1" applyFill="1" applyBorder="1" applyAlignment="1" applyProtection="1">
      <alignment horizontal="justify" vertical="top" wrapText="1"/>
      <protection hidden="1"/>
    </xf>
    <xf numFmtId="0" fontId="37" fillId="0" borderId="0" xfId="3996" applyNumberFormat="1" applyFont="1" applyFill="1" applyBorder="1" applyAlignment="1" applyProtection="1">
      <alignment wrapText="1"/>
      <protection hidden="1"/>
    </xf>
    <xf numFmtId="0" fontId="37" fillId="0" borderId="25" xfId="268" applyFont="1" applyFill="1" applyBorder="1" applyAlignment="1">
      <alignment horizontal="center" wrapText="1"/>
    </xf>
    <xf numFmtId="0" fontId="37" fillId="0" borderId="25" xfId="268" applyFont="1" applyFill="1" applyBorder="1" applyAlignment="1">
      <alignment horizontal="center"/>
    </xf>
    <xf numFmtId="0" fontId="59" fillId="0" borderId="0" xfId="3996" applyNumberFormat="1" applyFont="1" applyFill="1" applyBorder="1" applyAlignment="1" applyProtection="1">
      <alignment horizontal="justify" wrapText="1"/>
      <protection hidden="1"/>
    </xf>
    <xf numFmtId="0" fontId="37" fillId="0" borderId="0" xfId="3996" applyNumberFormat="1" applyFont="1" applyFill="1" applyBorder="1" applyAlignment="1" applyProtection="1">
      <alignment horizontal="left" vertical="top" wrapText="1"/>
      <protection hidden="1"/>
    </xf>
    <xf numFmtId="0" fontId="15" fillId="0" borderId="0" xfId="268" applyAlignment="1">
      <alignment horizontal="justify" vertical="top" wrapText="1"/>
    </xf>
    <xf numFmtId="0" fontId="37" fillId="0" borderId="0" xfId="268" applyFont="1" applyAlignment="1">
      <alignment horizontal="left" wrapText="1"/>
    </xf>
    <xf numFmtId="0" fontId="37" fillId="0" borderId="25" xfId="268" applyFont="1" applyFill="1" applyBorder="1" applyAlignment="1">
      <alignment horizontal="left" wrapText="1"/>
    </xf>
    <xf numFmtId="0" fontId="66" fillId="0" borderId="0" xfId="268" applyNumberFormat="1" applyFont="1" applyFill="1" applyBorder="1" applyAlignment="1">
      <alignment horizontal="center"/>
    </xf>
    <xf numFmtId="0" fontId="59" fillId="0" borderId="0" xfId="268" applyFont="1" applyFill="1" applyAlignment="1">
      <alignment horizontal="center"/>
    </xf>
    <xf numFmtId="169" fontId="59" fillId="64" borderId="27" xfId="103" applyNumberFormat="1" applyFont="1" applyFill="1" applyBorder="1" applyAlignment="1">
      <alignment horizontal="right"/>
    </xf>
    <xf numFmtId="169" fontId="37" fillId="64" borderId="0" xfId="103" applyNumberFormat="1" applyFont="1" applyFill="1" applyBorder="1" applyAlignment="1">
      <alignment horizontal="right"/>
    </xf>
    <xf numFmtId="14" fontId="37" fillId="0" borderId="10" xfId="184" applyNumberFormat="1" applyFont="1" applyFill="1" applyBorder="1" applyAlignment="1">
      <alignment horizontal="right" wrapText="1"/>
    </xf>
    <xf numFmtId="169" fontId="37" fillId="0" borderId="0" xfId="268" applyNumberFormat="1" applyFont="1" applyFill="1" applyBorder="1" applyAlignment="1">
      <alignment horizontal="center" wrapText="1"/>
    </xf>
    <xf numFmtId="0" fontId="0" fillId="0" borderId="27" xfId="0" applyFill="1" applyBorder="1"/>
    <xf numFmtId="169" fontId="59" fillId="0" borderId="21" xfId="103" applyNumberFormat="1" applyFont="1" applyFill="1" applyBorder="1" applyAlignment="1">
      <alignment horizontal="right"/>
    </xf>
    <xf numFmtId="169" fontId="37" fillId="0" borderId="26" xfId="103" applyNumberFormat="1" applyFont="1" applyFill="1" applyBorder="1" applyAlignment="1">
      <alignment horizontal="right"/>
    </xf>
    <xf numFmtId="169" fontId="59" fillId="0" borderId="25" xfId="103" applyNumberFormat="1" applyFont="1" applyFill="1" applyBorder="1" applyAlignment="1">
      <alignment horizontal="right"/>
    </xf>
    <xf numFmtId="38" fontId="59" fillId="0" borderId="0" xfId="185" applyNumberFormat="1" applyFont="1" applyFill="1" applyBorder="1" applyAlignment="1">
      <alignment horizontal="right" wrapText="1"/>
    </xf>
    <xf numFmtId="38" fontId="59" fillId="0" borderId="25" xfId="185" applyNumberFormat="1" applyFont="1" applyFill="1" applyBorder="1" applyAlignment="1">
      <alignment horizontal="right" wrapText="1"/>
    </xf>
    <xf numFmtId="169" fontId="59" fillId="0" borderId="38" xfId="103" applyNumberFormat="1" applyFont="1" applyFill="1" applyBorder="1" applyAlignment="1">
      <alignment horizontal="right"/>
    </xf>
    <xf numFmtId="166" fontId="37" fillId="0" borderId="0" xfId="103" applyNumberFormat="1" applyFont="1" applyFill="1" applyBorder="1" applyAlignment="1">
      <alignment horizontal="right"/>
    </xf>
    <xf numFmtId="0" fontId="37" fillId="0" borderId="0" xfId="184" applyNumberFormat="1" applyFont="1" applyBorder="1" applyAlignment="1">
      <alignment horizontal="left" wrapText="1"/>
    </xf>
    <xf numFmtId="0" fontId="71" fillId="0" borderId="0" xfId="188" quotePrefix="1" applyNumberFormat="1" applyFont="1" applyFill="1" applyBorder="1" applyAlignment="1">
      <alignment horizontal="left" wrapText="1"/>
    </xf>
    <xf numFmtId="0" fontId="71" fillId="0" borderId="0" xfId="188" quotePrefix="1" applyNumberFormat="1" applyFont="1" applyFill="1" applyBorder="1" applyAlignment="1">
      <alignment horizontal="center" wrapText="1"/>
    </xf>
    <xf numFmtId="166" fontId="37" fillId="0" borderId="0" xfId="103" applyNumberFormat="1" applyFont="1" applyFill="1" applyBorder="1" applyAlignment="1"/>
    <xf numFmtId="38" fontId="37" fillId="0" borderId="0" xfId="185" applyNumberFormat="1" applyFont="1" applyFill="1" applyBorder="1" applyAlignment="1">
      <alignment horizontal="right" vertical="center" wrapText="1"/>
    </xf>
    <xf numFmtId="0" fontId="37" fillId="0" borderId="25" xfId="268" applyFont="1" applyFill="1" applyBorder="1" applyAlignment="1">
      <alignment horizontal="right" vertical="center" wrapText="1"/>
    </xf>
    <xf numFmtId="38" fontId="59" fillId="0" borderId="0" xfId="185" applyNumberFormat="1" applyFont="1" applyFill="1" applyBorder="1" applyAlignment="1">
      <alignment horizontal="right" vertical="center" wrapText="1"/>
    </xf>
    <xf numFmtId="0" fontId="59" fillId="0" borderId="25" xfId="268" applyFont="1" applyFill="1" applyBorder="1" applyAlignment="1">
      <alignment horizontal="right" vertical="center" wrapText="1"/>
    </xf>
    <xf numFmtId="0" fontId="15" fillId="0" borderId="0" xfId="268" applyFont="1" applyAlignment="1">
      <alignment wrapText="1"/>
    </xf>
    <xf numFmtId="0" fontId="15" fillId="0" borderId="25" xfId="268" applyFont="1" applyBorder="1" applyAlignment="1">
      <alignment wrapText="1"/>
    </xf>
    <xf numFmtId="0" fontId="37" fillId="0" borderId="0" xfId="268" applyFont="1" applyFill="1" applyBorder="1" applyAlignment="1">
      <alignment horizontal="left" vertical="center"/>
    </xf>
    <xf numFmtId="38" fontId="37" fillId="0" borderId="25" xfId="185" applyNumberFormat="1" applyFont="1" applyFill="1" applyBorder="1" applyAlignment="1">
      <alignment horizontal="right" vertical="center" wrapText="1"/>
    </xf>
    <xf numFmtId="0" fontId="37" fillId="0" borderId="25" xfId="268" applyFont="1" applyBorder="1" applyAlignment="1">
      <alignment horizontal="right"/>
    </xf>
  </cellXfs>
  <cellStyles count="7089">
    <cellStyle name="%" xfId="1"/>
    <cellStyle name="??" xfId="2"/>
    <cellStyle name="?? [0.00]_ Att. 1- Cover" xfId="3"/>
    <cellStyle name="?? [0]" xfId="4"/>
    <cellStyle name="???? [0.00]_BE-BQ" xfId="5"/>
    <cellStyle name="??????????????????? [0]_FTC_OFFER" xfId="6"/>
    <cellStyle name="???????????????????_FTC_OFFER" xfId="7"/>
    <cellStyle name="????_BE-BQ" xfId="8"/>
    <cellStyle name="???[0]_?? DI" xfId="9"/>
    <cellStyle name="???_?? DI" xfId="10"/>
    <cellStyle name="??[0]_BRE" xfId="11"/>
    <cellStyle name="??_ ??? ???? " xfId="12"/>
    <cellStyle name="??A? [0]_laroux_1_¢¬???¢â? " xfId="13"/>
    <cellStyle name="??A?_laroux_1_¢¬???¢â? " xfId="14"/>
    <cellStyle name="?¡±¢¥?_?¨ù??¢´¢¥_¢¬???¢â? " xfId="15"/>
    <cellStyle name="_bang CDKT (Cuong)" xfId="16"/>
    <cellStyle name="_bang CDKT (Cuong) 2" xfId="1908"/>
    <cellStyle name="_bang CDKT (Cuong) 3" xfId="1909"/>
    <cellStyle name="_bang CDKT (Cuong) 4" xfId="1910"/>
    <cellStyle name="_bang CDKT (Cuong) 5" xfId="4081"/>
    <cellStyle name="_Bao cao kiem toan 2006 - Cong ty XM VLXD DN" xfId="17"/>
    <cellStyle name="_BCKT .V6.- SeABS" xfId="18"/>
    <cellStyle name="_BCKT .V6.- SeABS 2" xfId="1911"/>
    <cellStyle name="_BCKT .V6.- SeABS 3" xfId="1912"/>
    <cellStyle name="_BCKT .V6.- SeABS 4" xfId="1913"/>
    <cellStyle name="_BCKT .V6.- SeABS 5" xfId="4082"/>
    <cellStyle name="_BCKT DOANH NGHIEP KHAC - Anh Bien" xfId="19"/>
    <cellStyle name="_BCKT mau nam 2007-Final" xfId="20"/>
    <cellStyle name="_Book1" xfId="21"/>
    <cellStyle name="_Book1 2" xfId="1914"/>
    <cellStyle name="_Book1 3" xfId="1915"/>
    <cellStyle name="_Book1 4" xfId="1916"/>
    <cellStyle name="_Book1 5" xfId="4083"/>
    <cellStyle name="_Book1_bao cao KT  CK seabank.V3" xfId="22"/>
    <cellStyle name="_Book1_BCKT .V6.- SeABS" xfId="23"/>
    <cellStyle name="_Book1_BCKT 31.12.2007 - Chi nhanh HCM - Phat hanh" xfId="24"/>
    <cellStyle name="_Book1_BCKT 31.12.2007 - Chi nhanh HCM - Phat hanh 2" xfId="1917"/>
    <cellStyle name="_Book1_BCKT 31.12.2007 - Chi nhanh HCM - Phat hanh 3" xfId="1918"/>
    <cellStyle name="_Book1_BCKT 31.12.2007 - Chi nhanh HCM - Phat hanh 4" xfId="1919"/>
    <cellStyle name="_Book1_BCKT 31.12.2007 - Chi nhanh HCM - Phat hanh 5" xfId="4084"/>
    <cellStyle name="_Book1_BCKT nam 2007 - ChunViet" xfId="26"/>
    <cellStyle name="_Book1_BCKT nam 2007 - ChunViet 2" xfId="1920"/>
    <cellStyle name="_Book1_BCKT nam 2007 - ChunViet 3" xfId="1921"/>
    <cellStyle name="_Book1_BCKT nam 2007 - ChunViet 4" xfId="1922"/>
    <cellStyle name="_Book1_BCKT nam 2007 - ChunViet 5" xfId="4085"/>
    <cellStyle name="_Book1_BCKT nam 2007 - Cong ty Chung khoan Viet - Sau dieu chinh - V4" xfId="25"/>
    <cellStyle name="_Book1_BKCT NAM 2007" xfId="27"/>
    <cellStyle name="_Book1_CK Seabank - E" xfId="28"/>
    <cellStyle name="_Book1_CK Seabank - E 2" xfId="1923"/>
    <cellStyle name="_Book1_CK Seabank - E 3" xfId="1924"/>
    <cellStyle name="_Book1_CK Seabank - E 4" xfId="1925"/>
    <cellStyle name="_Book1_CK Seabank - E 5" xfId="4086"/>
    <cellStyle name="_Book1_Tong hop QD15 v3.0" xfId="29"/>
    <cellStyle name="_Cong ty CP Hoa chat Viet Tri nam 2006" xfId="30"/>
    <cellStyle name="_Cong ty CP Hoa chat Viet Tri nam 2006 2" xfId="1926"/>
    <cellStyle name="_Cong ty CP Hoa chat Viet Tri nam 2006 3" xfId="1927"/>
    <cellStyle name="_Cong ty CP Hoa chat Viet Tri nam 2006 4" xfId="1928"/>
    <cellStyle name="_Cong ty CP Hoa chat Viet Tri nam 2006 5" xfId="4087"/>
    <cellStyle name="_Cong ty CP Hoa chat Viet Tri nam 2006_BCKT nam 2007 - ChunViet" xfId="31"/>
    <cellStyle name="_Cong ty CP Xay dung so 6 - VINACONEX6 nam 2006" xfId="32"/>
    <cellStyle name="_DSSH SD11 Sao Viet" xfId="33"/>
    <cellStyle name="_ÿÿÿÿÿ" xfId="34"/>
    <cellStyle name="_ÿÿÿÿÿ 2" xfId="1929"/>
    <cellStyle name="_ÿÿÿÿÿ 3" xfId="1930"/>
    <cellStyle name="_ÿÿÿÿÿ 4" xfId="1931"/>
    <cellStyle name="_ÿÿÿÿÿ 5" xfId="4088"/>
    <cellStyle name="_ÿÿÿÿÿ_bao cao KT  CK seabank.V3" xfId="35"/>
    <cellStyle name="_ÿÿÿÿÿ_BCKT .V6.- SeABS" xfId="36"/>
    <cellStyle name="_ÿÿÿÿÿ_BCKT 31.12.2007 - Chi nhanh HCM - Phat hanh" xfId="37"/>
    <cellStyle name="_ÿÿÿÿÿ_BCKT 31.12.2007 - Chi nhanh HCM - Phat hanh 2" xfId="1932"/>
    <cellStyle name="_ÿÿÿÿÿ_BCKT 31.12.2007 - Chi nhanh HCM - Phat hanh 3" xfId="1933"/>
    <cellStyle name="_ÿÿÿÿÿ_BCKT 31.12.2007 - Chi nhanh HCM - Phat hanh 4" xfId="1934"/>
    <cellStyle name="_ÿÿÿÿÿ_BCKT 31.12.2007 - Chi nhanh HCM - Phat hanh 5" xfId="4089"/>
    <cellStyle name="_ÿÿÿÿÿ_BCKT nam 2007 - ChunViet" xfId="39"/>
    <cellStyle name="_ÿÿÿÿÿ_BCKT nam 2007 - ChunViet 2" xfId="1935"/>
    <cellStyle name="_ÿÿÿÿÿ_BCKT nam 2007 - ChunViet 3" xfId="1936"/>
    <cellStyle name="_ÿÿÿÿÿ_BCKT nam 2007 - ChunViet 4" xfId="1937"/>
    <cellStyle name="_ÿÿÿÿÿ_BCKT nam 2007 - ChunViet 5" xfId="4090"/>
    <cellStyle name="_ÿÿÿÿÿ_BCKT nam 2007 - Cong ty Chung khoan Viet - Sau dieu chinh - V4" xfId="38"/>
    <cellStyle name="_ÿÿÿÿÿ_BKCT NAM 2007" xfId="40"/>
    <cellStyle name="_ÿÿÿÿÿ_CK Seabank - E" xfId="41"/>
    <cellStyle name="_ÿÿÿÿÿ_CK Seabank - E 2" xfId="1938"/>
    <cellStyle name="_ÿÿÿÿÿ_CK Seabank - E 3" xfId="1939"/>
    <cellStyle name="_ÿÿÿÿÿ_CK Seabank - E 4" xfId="1940"/>
    <cellStyle name="_ÿÿÿÿÿ_CK Seabank - E 5" xfId="4091"/>
    <cellStyle name="_ÿÿÿÿÿ_Tong hop QD15 v3.0" xfId="42"/>
    <cellStyle name="’Ê‰Ý [0.00]_††††† " xfId="43"/>
    <cellStyle name="’Ê‰Ý_††††† " xfId="44"/>
    <cellStyle name="•W?_Format" xfId="45"/>
    <cellStyle name="•W_¯–ì" xfId="47"/>
    <cellStyle name="•W€_Format" xfId="46"/>
    <cellStyle name="20" xfId="49"/>
    <cellStyle name="20% - Accent1" xfId="50" builtinId="30" customBuiltin="1"/>
    <cellStyle name="20% - Accent1 10" xfId="269"/>
    <cellStyle name="20% - Accent1 10 2" xfId="1941"/>
    <cellStyle name="20% - Accent1 10 2 2" xfId="4754"/>
    <cellStyle name="20% - Accent1 10 3" xfId="1942"/>
    <cellStyle name="20% - Accent1 10 3 2" xfId="4739"/>
    <cellStyle name="20% - Accent1 10 4" xfId="1943"/>
    <cellStyle name="20% - Accent1 10 4 2" xfId="6069"/>
    <cellStyle name="20% - Accent1 10 5" xfId="4116"/>
    <cellStyle name="20% - Accent1 11" xfId="270"/>
    <cellStyle name="20% - Accent1 11 2" xfId="1944"/>
    <cellStyle name="20% - Accent1 11 2 2" xfId="4755"/>
    <cellStyle name="20% - Accent1 11 3" xfId="1945"/>
    <cellStyle name="20% - Accent1 11 3 2" xfId="4623"/>
    <cellStyle name="20% - Accent1 11 4" xfId="1946"/>
    <cellStyle name="20% - Accent1 11 4 2" xfId="6068"/>
    <cellStyle name="20% - Accent1 11 5" xfId="4117"/>
    <cellStyle name="20% - Accent1 12" xfId="271"/>
    <cellStyle name="20% - Accent1 12 2" xfId="1947"/>
    <cellStyle name="20% - Accent1 12 2 2" xfId="4756"/>
    <cellStyle name="20% - Accent1 12 3" xfId="1948"/>
    <cellStyle name="20% - Accent1 12 3 2" xfId="4738"/>
    <cellStyle name="20% - Accent1 12 4" xfId="1949"/>
    <cellStyle name="20% - Accent1 12 4 2" xfId="6067"/>
    <cellStyle name="20% - Accent1 12 5" xfId="4118"/>
    <cellStyle name="20% - Accent1 13" xfId="272"/>
    <cellStyle name="20% - Accent1 13 2" xfId="1950"/>
    <cellStyle name="20% - Accent1 13 2 2" xfId="4757"/>
    <cellStyle name="20% - Accent1 13 3" xfId="1951"/>
    <cellStyle name="20% - Accent1 13 3 2" xfId="4737"/>
    <cellStyle name="20% - Accent1 13 4" xfId="1952"/>
    <cellStyle name="20% - Accent1 13 4 2" xfId="6066"/>
    <cellStyle name="20% - Accent1 13 5" xfId="4119"/>
    <cellStyle name="20% - Accent1 14" xfId="273"/>
    <cellStyle name="20% - Accent1 14 2" xfId="1953"/>
    <cellStyle name="20% - Accent1 14 2 2" xfId="4758"/>
    <cellStyle name="20% - Accent1 14 3" xfId="1954"/>
    <cellStyle name="20% - Accent1 14 3 2" xfId="4736"/>
    <cellStyle name="20% - Accent1 14 4" xfId="1955"/>
    <cellStyle name="20% - Accent1 14 4 2" xfId="6065"/>
    <cellStyle name="20% - Accent1 14 5" xfId="4120"/>
    <cellStyle name="20% - Accent1 15" xfId="274"/>
    <cellStyle name="20% - Accent1 15 2" xfId="1956"/>
    <cellStyle name="20% - Accent1 15 2 2" xfId="4759"/>
    <cellStyle name="20% - Accent1 15 3" xfId="1957"/>
    <cellStyle name="20% - Accent1 15 3 2" xfId="5642"/>
    <cellStyle name="20% - Accent1 15 4" xfId="1958"/>
    <cellStyle name="20% - Accent1 15 4 2" xfId="6064"/>
    <cellStyle name="20% - Accent1 15 5" xfId="4121"/>
    <cellStyle name="20% - Accent1 16" xfId="275"/>
    <cellStyle name="20% - Accent1 16 2" xfId="1959"/>
    <cellStyle name="20% - Accent1 16 2 2" xfId="4760"/>
    <cellStyle name="20% - Accent1 16 3" xfId="1960"/>
    <cellStyle name="20% - Accent1 16 3 2" xfId="5641"/>
    <cellStyle name="20% - Accent1 16 4" xfId="1961"/>
    <cellStyle name="20% - Accent1 16 4 2" xfId="6063"/>
    <cellStyle name="20% - Accent1 16 5" xfId="4122"/>
    <cellStyle name="20% - Accent1 17" xfId="276"/>
    <cellStyle name="20% - Accent1 17 2" xfId="1962"/>
    <cellStyle name="20% - Accent1 17 2 2" xfId="4761"/>
    <cellStyle name="20% - Accent1 17 3" xfId="1963"/>
    <cellStyle name="20% - Accent1 17 3 2" xfId="5640"/>
    <cellStyle name="20% - Accent1 17 4" xfId="1964"/>
    <cellStyle name="20% - Accent1 17 4 2" xfId="4740"/>
    <cellStyle name="20% - Accent1 17 5" xfId="4123"/>
    <cellStyle name="20% - Accent1 18" xfId="277"/>
    <cellStyle name="20% - Accent1 18 2" xfId="1965"/>
    <cellStyle name="20% - Accent1 18 2 2" xfId="4762"/>
    <cellStyle name="20% - Accent1 18 3" xfId="1966"/>
    <cellStyle name="20% - Accent1 18 3 2" xfId="5639"/>
    <cellStyle name="20% - Accent1 18 4" xfId="1967"/>
    <cellStyle name="20% - Accent1 18 4 2" xfId="4753"/>
    <cellStyle name="20% - Accent1 18 5" xfId="4124"/>
    <cellStyle name="20% - Accent1 19" xfId="278"/>
    <cellStyle name="20% - Accent1 19 2" xfId="1968"/>
    <cellStyle name="20% - Accent1 19 2 2" xfId="4763"/>
    <cellStyle name="20% - Accent1 19 3" xfId="1969"/>
    <cellStyle name="20% - Accent1 19 3 2" xfId="5638"/>
    <cellStyle name="20% - Accent1 19 4" xfId="1970"/>
    <cellStyle name="20% - Accent1 19 4 2" xfId="4741"/>
    <cellStyle name="20% - Accent1 19 5" xfId="4125"/>
    <cellStyle name="20% - Accent1 2" xfId="279"/>
    <cellStyle name="20% - Accent1 2 2" xfId="1971"/>
    <cellStyle name="20% - Accent1 2 2 2" xfId="4764"/>
    <cellStyle name="20% - Accent1 2 3" xfId="1972"/>
    <cellStyle name="20% - Accent1 2 3 2" xfId="5637"/>
    <cellStyle name="20% - Accent1 2 4" xfId="1973"/>
    <cellStyle name="20% - Accent1 2 4 2" xfId="4742"/>
    <cellStyle name="20% - Accent1 2 5" xfId="4126"/>
    <cellStyle name="20% - Accent1 20" xfId="280"/>
    <cellStyle name="20% - Accent1 20 2" xfId="1974"/>
    <cellStyle name="20% - Accent1 20 2 2" xfId="4765"/>
    <cellStyle name="20% - Accent1 20 3" xfId="1975"/>
    <cellStyle name="20% - Accent1 20 3 2" xfId="5636"/>
    <cellStyle name="20% - Accent1 20 4" xfId="1976"/>
    <cellStyle name="20% - Accent1 20 4 2" xfId="5682"/>
    <cellStyle name="20% - Accent1 20 5" xfId="4127"/>
    <cellStyle name="20% - Accent1 21" xfId="281"/>
    <cellStyle name="20% - Accent1 21 2" xfId="1977"/>
    <cellStyle name="20% - Accent1 21 2 2" xfId="4766"/>
    <cellStyle name="20% - Accent1 21 3" xfId="1978"/>
    <cellStyle name="20% - Accent1 21 3 2" xfId="5635"/>
    <cellStyle name="20% - Accent1 21 4" xfId="1979"/>
    <cellStyle name="20% - Accent1 21 4 2" xfId="6062"/>
    <cellStyle name="20% - Accent1 21 5" xfId="4128"/>
    <cellStyle name="20% - Accent1 22" xfId="282"/>
    <cellStyle name="20% - Accent1 22 2" xfId="1980"/>
    <cellStyle name="20% - Accent1 22 2 2" xfId="4767"/>
    <cellStyle name="20% - Accent1 22 3" xfId="1981"/>
    <cellStyle name="20% - Accent1 22 3 2" xfId="5634"/>
    <cellStyle name="20% - Accent1 22 4" xfId="1982"/>
    <cellStyle name="20% - Accent1 22 4 2" xfId="6061"/>
    <cellStyle name="20% - Accent1 22 5" xfId="4129"/>
    <cellStyle name="20% - Accent1 23" xfId="283"/>
    <cellStyle name="20% - Accent1 23 2" xfId="1983"/>
    <cellStyle name="20% - Accent1 23 2 2" xfId="4768"/>
    <cellStyle name="20% - Accent1 23 3" xfId="1984"/>
    <cellStyle name="20% - Accent1 23 3 2" xfId="5633"/>
    <cellStyle name="20% - Accent1 23 4" xfId="1985"/>
    <cellStyle name="20% - Accent1 23 4 2" xfId="6060"/>
    <cellStyle name="20% - Accent1 23 5" xfId="4130"/>
    <cellStyle name="20% - Accent1 24" xfId="284"/>
    <cellStyle name="20% - Accent1 24 2" xfId="1986"/>
    <cellStyle name="20% - Accent1 24 2 2" xfId="4769"/>
    <cellStyle name="20% - Accent1 24 3" xfId="1987"/>
    <cellStyle name="20% - Accent1 24 3 2" xfId="5632"/>
    <cellStyle name="20% - Accent1 24 4" xfId="1988"/>
    <cellStyle name="20% - Accent1 24 4 2" xfId="6059"/>
    <cellStyle name="20% - Accent1 24 5" xfId="4131"/>
    <cellStyle name="20% - Accent1 25" xfId="285"/>
    <cellStyle name="20% - Accent1 25 2" xfId="1989"/>
    <cellStyle name="20% - Accent1 25 2 2" xfId="4770"/>
    <cellStyle name="20% - Accent1 25 3" xfId="1990"/>
    <cellStyle name="20% - Accent1 25 3 2" xfId="5631"/>
    <cellStyle name="20% - Accent1 25 4" xfId="1991"/>
    <cellStyle name="20% - Accent1 25 4 2" xfId="6058"/>
    <cellStyle name="20% - Accent1 25 5" xfId="4132"/>
    <cellStyle name="20% - Accent1 26" xfId="286"/>
    <cellStyle name="20% - Accent1 26 2" xfId="1992"/>
    <cellStyle name="20% - Accent1 26 2 2" xfId="4771"/>
    <cellStyle name="20% - Accent1 26 3" xfId="1993"/>
    <cellStyle name="20% - Accent1 26 3 2" xfId="5630"/>
    <cellStyle name="20% - Accent1 26 4" xfId="1994"/>
    <cellStyle name="20% - Accent1 26 4 2" xfId="6118"/>
    <cellStyle name="20% - Accent1 26 5" xfId="4133"/>
    <cellStyle name="20% - Accent1 27" xfId="287"/>
    <cellStyle name="20% - Accent1 27 2" xfId="1995"/>
    <cellStyle name="20% - Accent1 27 2 2" xfId="4772"/>
    <cellStyle name="20% - Accent1 27 3" xfId="1996"/>
    <cellStyle name="20% - Accent1 27 3 2" xfId="5629"/>
    <cellStyle name="20% - Accent1 27 4" xfId="1997"/>
    <cellStyle name="20% - Accent1 27 4 2" xfId="6057"/>
    <cellStyle name="20% - Accent1 27 5" xfId="4134"/>
    <cellStyle name="20% - Accent1 28" xfId="288"/>
    <cellStyle name="20% - Accent1 28 2" xfId="1998"/>
    <cellStyle name="20% - Accent1 28 2 2" xfId="4773"/>
    <cellStyle name="20% - Accent1 28 3" xfId="1999"/>
    <cellStyle name="20% - Accent1 28 3 2" xfId="5628"/>
    <cellStyle name="20% - Accent1 28 4" xfId="2000"/>
    <cellStyle name="20% - Accent1 28 4 2" xfId="6056"/>
    <cellStyle name="20% - Accent1 28 5" xfId="4135"/>
    <cellStyle name="20% - Accent1 29" xfId="289"/>
    <cellStyle name="20% - Accent1 29 2" xfId="2001"/>
    <cellStyle name="20% - Accent1 29 2 2" xfId="4774"/>
    <cellStyle name="20% - Accent1 29 3" xfId="2002"/>
    <cellStyle name="20% - Accent1 29 3 2" xfId="5627"/>
    <cellStyle name="20% - Accent1 29 4" xfId="2003"/>
    <cellStyle name="20% - Accent1 29 4 2" xfId="6055"/>
    <cellStyle name="20% - Accent1 29 5" xfId="4136"/>
    <cellStyle name="20% - Accent1 3" xfId="290"/>
    <cellStyle name="20% - Accent1 3 2" xfId="2004"/>
    <cellStyle name="20% - Accent1 3 2 2" xfId="4775"/>
    <cellStyle name="20% - Accent1 3 3" xfId="2005"/>
    <cellStyle name="20% - Accent1 3 3 2" xfId="5626"/>
    <cellStyle name="20% - Accent1 3 4" xfId="2006"/>
    <cellStyle name="20% - Accent1 3 4 2" xfId="6054"/>
    <cellStyle name="20% - Accent1 3 5" xfId="4137"/>
    <cellStyle name="20% - Accent1 30" xfId="291"/>
    <cellStyle name="20% - Accent1 30 2" xfId="2007"/>
    <cellStyle name="20% - Accent1 30 2 2" xfId="4776"/>
    <cellStyle name="20% - Accent1 30 3" xfId="2008"/>
    <cellStyle name="20% - Accent1 30 3 2" xfId="5625"/>
    <cellStyle name="20% - Accent1 30 4" xfId="2009"/>
    <cellStyle name="20% - Accent1 30 4 2" xfId="6053"/>
    <cellStyle name="20% - Accent1 30 5" xfId="4138"/>
    <cellStyle name="20% - Accent1 31" xfId="292"/>
    <cellStyle name="20% - Accent1 31 2" xfId="2010"/>
    <cellStyle name="20% - Accent1 31 2 2" xfId="4777"/>
    <cellStyle name="20% - Accent1 31 3" xfId="2011"/>
    <cellStyle name="20% - Accent1 31 3 2" xfId="5624"/>
    <cellStyle name="20% - Accent1 31 4" xfId="2012"/>
    <cellStyle name="20% - Accent1 31 4 2" xfId="6052"/>
    <cellStyle name="20% - Accent1 31 5" xfId="4139"/>
    <cellStyle name="20% - Accent1 32" xfId="293"/>
    <cellStyle name="20% - Accent1 32 2" xfId="2013"/>
    <cellStyle name="20% - Accent1 32 2 2" xfId="4778"/>
    <cellStyle name="20% - Accent1 32 3" xfId="2014"/>
    <cellStyle name="20% - Accent1 32 3 2" xfId="5623"/>
    <cellStyle name="20% - Accent1 32 4" xfId="2015"/>
    <cellStyle name="20% - Accent1 32 4 2" xfId="6051"/>
    <cellStyle name="20% - Accent1 32 5" xfId="4140"/>
    <cellStyle name="20% - Accent1 33" xfId="294"/>
    <cellStyle name="20% - Accent1 33 2" xfId="2016"/>
    <cellStyle name="20% - Accent1 33 2 2" xfId="4779"/>
    <cellStyle name="20% - Accent1 33 3" xfId="2017"/>
    <cellStyle name="20% - Accent1 33 3 2" xfId="5622"/>
    <cellStyle name="20% - Accent1 33 4" xfId="2018"/>
    <cellStyle name="20% - Accent1 33 4 2" xfId="6050"/>
    <cellStyle name="20% - Accent1 33 5" xfId="4141"/>
    <cellStyle name="20% - Accent1 34" xfId="295"/>
    <cellStyle name="20% - Accent1 34 2" xfId="2019"/>
    <cellStyle name="20% - Accent1 34 2 2" xfId="4780"/>
    <cellStyle name="20% - Accent1 34 3" xfId="2020"/>
    <cellStyle name="20% - Accent1 34 3 2" xfId="5621"/>
    <cellStyle name="20% - Accent1 34 4" xfId="2021"/>
    <cellStyle name="20% - Accent1 34 4 2" xfId="6049"/>
    <cellStyle name="20% - Accent1 34 5" xfId="4142"/>
    <cellStyle name="20% - Accent1 35" xfId="296"/>
    <cellStyle name="20% - Accent1 35 2" xfId="2022"/>
    <cellStyle name="20% - Accent1 35 2 2" xfId="4781"/>
    <cellStyle name="20% - Accent1 35 3" xfId="2023"/>
    <cellStyle name="20% - Accent1 35 3 2" xfId="5620"/>
    <cellStyle name="20% - Accent1 35 4" xfId="2024"/>
    <cellStyle name="20% - Accent1 35 4 2" xfId="6048"/>
    <cellStyle name="20% - Accent1 35 5" xfId="4143"/>
    <cellStyle name="20% - Accent1 36" xfId="297"/>
    <cellStyle name="20% - Accent1 36 2" xfId="2025"/>
    <cellStyle name="20% - Accent1 36 2 2" xfId="4782"/>
    <cellStyle name="20% - Accent1 36 3" xfId="2026"/>
    <cellStyle name="20% - Accent1 36 3 2" xfId="5619"/>
    <cellStyle name="20% - Accent1 36 4" xfId="2027"/>
    <cellStyle name="20% - Accent1 36 4 2" xfId="6047"/>
    <cellStyle name="20% - Accent1 36 5" xfId="4144"/>
    <cellStyle name="20% - Accent1 37" xfId="298"/>
    <cellStyle name="20% - Accent1 37 2" xfId="2028"/>
    <cellStyle name="20% - Accent1 37 2 2" xfId="4783"/>
    <cellStyle name="20% - Accent1 37 3" xfId="2029"/>
    <cellStyle name="20% - Accent1 37 3 2" xfId="5618"/>
    <cellStyle name="20% - Accent1 37 4" xfId="2030"/>
    <cellStyle name="20% - Accent1 37 4 2" xfId="6046"/>
    <cellStyle name="20% - Accent1 37 5" xfId="4145"/>
    <cellStyle name="20% - Accent1 38" xfId="299"/>
    <cellStyle name="20% - Accent1 38 2" xfId="2031"/>
    <cellStyle name="20% - Accent1 38 2 2" xfId="4784"/>
    <cellStyle name="20% - Accent1 38 3" xfId="2032"/>
    <cellStyle name="20% - Accent1 38 3 2" xfId="5617"/>
    <cellStyle name="20% - Accent1 38 4" xfId="2033"/>
    <cellStyle name="20% - Accent1 38 4 2" xfId="6045"/>
    <cellStyle name="20% - Accent1 38 5" xfId="4146"/>
    <cellStyle name="20% - Accent1 39" xfId="300"/>
    <cellStyle name="20% - Accent1 39 2" xfId="2034"/>
    <cellStyle name="20% - Accent1 39 2 2" xfId="4785"/>
    <cellStyle name="20% - Accent1 39 3" xfId="2035"/>
    <cellStyle name="20% - Accent1 39 3 2" xfId="5616"/>
    <cellStyle name="20% - Accent1 39 4" xfId="2036"/>
    <cellStyle name="20% - Accent1 39 4 2" xfId="6044"/>
    <cellStyle name="20% - Accent1 39 5" xfId="4147"/>
    <cellStyle name="20% - Accent1 4" xfId="301"/>
    <cellStyle name="20% - Accent1 4 2" xfId="2037"/>
    <cellStyle name="20% - Accent1 4 2 2" xfId="4786"/>
    <cellStyle name="20% - Accent1 4 3" xfId="2038"/>
    <cellStyle name="20% - Accent1 4 3 2" xfId="5615"/>
    <cellStyle name="20% - Accent1 4 4" xfId="2039"/>
    <cellStyle name="20% - Accent1 4 4 2" xfId="6043"/>
    <cellStyle name="20% - Accent1 4 5" xfId="4148"/>
    <cellStyle name="20% - Accent1 40" xfId="302"/>
    <cellStyle name="20% - Accent1 40 2" xfId="2040"/>
    <cellStyle name="20% - Accent1 40 2 2" xfId="4787"/>
    <cellStyle name="20% - Accent1 40 3" xfId="2041"/>
    <cellStyle name="20% - Accent1 40 3 2" xfId="5614"/>
    <cellStyle name="20% - Accent1 40 4" xfId="2042"/>
    <cellStyle name="20% - Accent1 40 4 2" xfId="6042"/>
    <cellStyle name="20% - Accent1 40 5" xfId="4149"/>
    <cellStyle name="20% - Accent1 41" xfId="2043"/>
    <cellStyle name="20% - Accent1 41 2" xfId="5730"/>
    <cellStyle name="20% - Accent1 42" xfId="2044"/>
    <cellStyle name="20% - Accent1 42 2" xfId="6159"/>
    <cellStyle name="20% - Accent1 43" xfId="3621"/>
    <cellStyle name="20% - Accent1 43 2" xfId="6172"/>
    <cellStyle name="20% - Accent1 44" xfId="3622"/>
    <cellStyle name="20% - Accent1 44 2" xfId="6185"/>
    <cellStyle name="20% - Accent1 45" xfId="3623"/>
    <cellStyle name="20% - Accent1 45 2" xfId="6198"/>
    <cellStyle name="20% - Accent1 46" xfId="3624"/>
    <cellStyle name="20% - Accent1 46 2" xfId="6211"/>
    <cellStyle name="20% - Accent1 47" xfId="3625"/>
    <cellStyle name="20% - Accent1 47 2" xfId="6224"/>
    <cellStyle name="20% - Accent1 48" xfId="3626"/>
    <cellStyle name="20% - Accent1 48 2" xfId="6237"/>
    <cellStyle name="20% - Accent1 49" xfId="3627"/>
    <cellStyle name="20% - Accent1 49 2" xfId="6250"/>
    <cellStyle name="20% - Accent1 5" xfId="303"/>
    <cellStyle name="20% - Accent1 5 2" xfId="2045"/>
    <cellStyle name="20% - Accent1 5 2 2" xfId="4788"/>
    <cellStyle name="20% - Accent1 5 3" xfId="2046"/>
    <cellStyle name="20% - Accent1 5 3 2" xfId="5613"/>
    <cellStyle name="20% - Accent1 5 4" xfId="2047"/>
    <cellStyle name="20% - Accent1 5 4 2" xfId="6041"/>
    <cellStyle name="20% - Accent1 5 5" xfId="4150"/>
    <cellStyle name="20% - Accent1 50" xfId="3628"/>
    <cellStyle name="20% - Accent1 50 2" xfId="6264"/>
    <cellStyle name="20% - Accent1 51" xfId="3629"/>
    <cellStyle name="20% - Accent1 51 2" xfId="6278"/>
    <cellStyle name="20% - Accent1 52" xfId="3998"/>
    <cellStyle name="20% - Accent1 53" xfId="4040"/>
    <cellStyle name="20% - Accent1 54" xfId="6292"/>
    <cellStyle name="20% - Accent1 55" xfId="6334"/>
    <cellStyle name="20% - Accent1 56" xfId="6376"/>
    <cellStyle name="20% - Accent1 57" xfId="6418"/>
    <cellStyle name="20% - Accent1 58" xfId="6460"/>
    <cellStyle name="20% - Accent1 59" xfId="6502"/>
    <cellStyle name="20% - Accent1 6" xfId="304"/>
    <cellStyle name="20% - Accent1 6 2" xfId="2048"/>
    <cellStyle name="20% - Accent1 6 2 2" xfId="4789"/>
    <cellStyle name="20% - Accent1 6 3" xfId="2049"/>
    <cellStyle name="20% - Accent1 6 3 2" xfId="5612"/>
    <cellStyle name="20% - Accent1 6 4" xfId="2050"/>
    <cellStyle name="20% - Accent1 6 4 2" xfId="6040"/>
    <cellStyle name="20% - Accent1 6 5" xfId="4151"/>
    <cellStyle name="20% - Accent1 60" xfId="6544"/>
    <cellStyle name="20% - Accent1 61" xfId="6586"/>
    <cellStyle name="20% - Accent1 62" xfId="6628"/>
    <cellStyle name="20% - Accent1 63" xfId="6670"/>
    <cellStyle name="20% - Accent1 64" xfId="6712"/>
    <cellStyle name="20% - Accent1 65" xfId="6754"/>
    <cellStyle name="20% - Accent1 66" xfId="6796"/>
    <cellStyle name="20% - Accent1 67" xfId="6838"/>
    <cellStyle name="20% - Accent1 68" xfId="6880"/>
    <cellStyle name="20% - Accent1 69" xfId="6922"/>
    <cellStyle name="20% - Accent1 7" xfId="305"/>
    <cellStyle name="20% - Accent1 7 2" xfId="2051"/>
    <cellStyle name="20% - Accent1 7 2 2" xfId="4790"/>
    <cellStyle name="20% - Accent1 7 3" xfId="2052"/>
    <cellStyle name="20% - Accent1 7 3 2" xfId="5611"/>
    <cellStyle name="20% - Accent1 7 4" xfId="2053"/>
    <cellStyle name="20% - Accent1 7 4 2" xfId="6039"/>
    <cellStyle name="20% - Accent1 7 5" xfId="4152"/>
    <cellStyle name="20% - Accent1 70" xfId="6964"/>
    <cellStyle name="20% - Accent1 71" xfId="7006"/>
    <cellStyle name="20% - Accent1 72" xfId="7048"/>
    <cellStyle name="20% - Accent1 8" xfId="306"/>
    <cellStyle name="20% - Accent1 8 2" xfId="2054"/>
    <cellStyle name="20% - Accent1 8 2 2" xfId="4791"/>
    <cellStyle name="20% - Accent1 8 3" xfId="2055"/>
    <cellStyle name="20% - Accent1 8 3 2" xfId="5610"/>
    <cellStyle name="20% - Accent1 8 4" xfId="2056"/>
    <cellStyle name="20% - Accent1 8 4 2" xfId="6038"/>
    <cellStyle name="20% - Accent1 8 5" xfId="4153"/>
    <cellStyle name="20% - Accent1 9" xfId="307"/>
    <cellStyle name="20% - Accent1 9 2" xfId="2057"/>
    <cellStyle name="20% - Accent1 9 2 2" xfId="4792"/>
    <cellStyle name="20% - Accent1 9 3" xfId="2058"/>
    <cellStyle name="20% - Accent1 9 3 2" xfId="5609"/>
    <cellStyle name="20% - Accent1 9 4" xfId="2059"/>
    <cellStyle name="20% - Accent1 9 4 2" xfId="6037"/>
    <cellStyle name="20% - Accent1 9 5" xfId="4154"/>
    <cellStyle name="20% - Accent2" xfId="51" builtinId="34" customBuiltin="1"/>
    <cellStyle name="20% - Accent2 10" xfId="308"/>
    <cellStyle name="20% - Accent2 10 2" xfId="2060"/>
    <cellStyle name="20% - Accent2 10 2 2" xfId="4793"/>
    <cellStyle name="20% - Accent2 10 3" xfId="2061"/>
    <cellStyle name="20% - Accent2 10 3 2" xfId="5608"/>
    <cellStyle name="20% - Accent2 10 4" xfId="2062"/>
    <cellStyle name="20% - Accent2 10 4 2" xfId="6036"/>
    <cellStyle name="20% - Accent2 10 5" xfId="4155"/>
    <cellStyle name="20% - Accent2 11" xfId="309"/>
    <cellStyle name="20% - Accent2 11 2" xfId="2063"/>
    <cellStyle name="20% - Accent2 11 2 2" xfId="4794"/>
    <cellStyle name="20% - Accent2 11 3" xfId="2064"/>
    <cellStyle name="20% - Accent2 11 3 2" xfId="5607"/>
    <cellStyle name="20% - Accent2 11 4" xfId="2065"/>
    <cellStyle name="20% - Accent2 11 4 2" xfId="6035"/>
    <cellStyle name="20% - Accent2 11 5" xfId="4156"/>
    <cellStyle name="20% - Accent2 12" xfId="310"/>
    <cellStyle name="20% - Accent2 12 2" xfId="2066"/>
    <cellStyle name="20% - Accent2 12 2 2" xfId="4795"/>
    <cellStyle name="20% - Accent2 12 3" xfId="2067"/>
    <cellStyle name="20% - Accent2 12 3 2" xfId="5606"/>
    <cellStyle name="20% - Accent2 12 4" xfId="2068"/>
    <cellStyle name="20% - Accent2 12 4 2" xfId="6034"/>
    <cellStyle name="20% - Accent2 12 5" xfId="4157"/>
    <cellStyle name="20% - Accent2 13" xfId="311"/>
    <cellStyle name="20% - Accent2 13 2" xfId="2069"/>
    <cellStyle name="20% - Accent2 13 2 2" xfId="4796"/>
    <cellStyle name="20% - Accent2 13 3" xfId="2070"/>
    <cellStyle name="20% - Accent2 13 3 2" xfId="5605"/>
    <cellStyle name="20% - Accent2 13 4" xfId="2071"/>
    <cellStyle name="20% - Accent2 13 4 2" xfId="6033"/>
    <cellStyle name="20% - Accent2 13 5" xfId="4158"/>
    <cellStyle name="20% - Accent2 14" xfId="312"/>
    <cellStyle name="20% - Accent2 14 2" xfId="2072"/>
    <cellStyle name="20% - Accent2 14 2 2" xfId="4797"/>
    <cellStyle name="20% - Accent2 14 3" xfId="2073"/>
    <cellStyle name="20% - Accent2 14 3 2" xfId="5604"/>
    <cellStyle name="20% - Accent2 14 4" xfId="2074"/>
    <cellStyle name="20% - Accent2 14 4 2" xfId="6032"/>
    <cellStyle name="20% - Accent2 14 5" xfId="4159"/>
    <cellStyle name="20% - Accent2 15" xfId="313"/>
    <cellStyle name="20% - Accent2 15 2" xfId="2075"/>
    <cellStyle name="20% - Accent2 15 2 2" xfId="4798"/>
    <cellStyle name="20% - Accent2 15 3" xfId="2076"/>
    <cellStyle name="20% - Accent2 15 3 2" xfId="4735"/>
    <cellStyle name="20% - Accent2 15 4" xfId="2077"/>
    <cellStyle name="20% - Accent2 15 4 2" xfId="6031"/>
    <cellStyle name="20% - Accent2 15 5" xfId="4160"/>
    <cellStyle name="20% - Accent2 16" xfId="314"/>
    <cellStyle name="20% - Accent2 16 2" xfId="2078"/>
    <cellStyle name="20% - Accent2 16 2 2" xfId="4799"/>
    <cellStyle name="20% - Accent2 16 3" xfId="2079"/>
    <cellStyle name="20% - Accent2 16 3 2" xfId="4734"/>
    <cellStyle name="20% - Accent2 16 4" xfId="2080"/>
    <cellStyle name="20% - Accent2 16 4 2" xfId="6030"/>
    <cellStyle name="20% - Accent2 16 5" xfId="4161"/>
    <cellStyle name="20% - Accent2 17" xfId="315"/>
    <cellStyle name="20% - Accent2 17 2" xfId="2081"/>
    <cellStyle name="20% - Accent2 17 2 2" xfId="4800"/>
    <cellStyle name="20% - Accent2 17 3" xfId="2082"/>
    <cellStyle name="20% - Accent2 17 3 2" xfId="4733"/>
    <cellStyle name="20% - Accent2 17 4" xfId="2083"/>
    <cellStyle name="20% - Accent2 17 4 2" xfId="6029"/>
    <cellStyle name="20% - Accent2 17 5" xfId="4162"/>
    <cellStyle name="20% - Accent2 18" xfId="316"/>
    <cellStyle name="20% - Accent2 18 2" xfId="2084"/>
    <cellStyle name="20% - Accent2 18 2 2" xfId="4801"/>
    <cellStyle name="20% - Accent2 18 3" xfId="2085"/>
    <cellStyle name="20% - Accent2 18 3 2" xfId="4732"/>
    <cellStyle name="20% - Accent2 18 4" xfId="2086"/>
    <cellStyle name="20% - Accent2 18 4 2" xfId="6028"/>
    <cellStyle name="20% - Accent2 18 5" xfId="4163"/>
    <cellStyle name="20% - Accent2 19" xfId="317"/>
    <cellStyle name="20% - Accent2 19 2" xfId="2087"/>
    <cellStyle name="20% - Accent2 19 2 2" xfId="4802"/>
    <cellStyle name="20% - Accent2 19 3" xfId="2088"/>
    <cellStyle name="20% - Accent2 19 3 2" xfId="4731"/>
    <cellStyle name="20% - Accent2 19 4" xfId="2089"/>
    <cellStyle name="20% - Accent2 19 4 2" xfId="6027"/>
    <cellStyle name="20% - Accent2 19 5" xfId="4164"/>
    <cellStyle name="20% - Accent2 2" xfId="318"/>
    <cellStyle name="20% - Accent2 2 2" xfId="2090"/>
    <cellStyle name="20% - Accent2 2 2 2" xfId="4803"/>
    <cellStyle name="20% - Accent2 2 3" xfId="2091"/>
    <cellStyle name="20% - Accent2 2 3 2" xfId="4730"/>
    <cellStyle name="20% - Accent2 2 4" xfId="2092"/>
    <cellStyle name="20% - Accent2 2 4 2" xfId="6026"/>
    <cellStyle name="20% - Accent2 2 5" xfId="4165"/>
    <cellStyle name="20% - Accent2 20" xfId="319"/>
    <cellStyle name="20% - Accent2 20 2" xfId="2093"/>
    <cellStyle name="20% - Accent2 20 2 2" xfId="4804"/>
    <cellStyle name="20% - Accent2 20 3" xfId="2094"/>
    <cellStyle name="20% - Accent2 20 3 2" xfId="4729"/>
    <cellStyle name="20% - Accent2 20 4" xfId="2095"/>
    <cellStyle name="20% - Accent2 20 4 2" xfId="6025"/>
    <cellStyle name="20% - Accent2 20 5" xfId="4166"/>
    <cellStyle name="20% - Accent2 21" xfId="320"/>
    <cellStyle name="20% - Accent2 21 2" xfId="2096"/>
    <cellStyle name="20% - Accent2 21 2 2" xfId="4805"/>
    <cellStyle name="20% - Accent2 21 3" xfId="2097"/>
    <cellStyle name="20% - Accent2 21 3 2" xfId="4728"/>
    <cellStyle name="20% - Accent2 21 4" xfId="2098"/>
    <cellStyle name="20% - Accent2 21 4 2" xfId="6024"/>
    <cellStyle name="20% - Accent2 21 5" xfId="4167"/>
    <cellStyle name="20% - Accent2 22" xfId="321"/>
    <cellStyle name="20% - Accent2 22 2" xfId="2099"/>
    <cellStyle name="20% - Accent2 22 2 2" xfId="4806"/>
    <cellStyle name="20% - Accent2 22 3" xfId="2100"/>
    <cellStyle name="20% - Accent2 22 3 2" xfId="4727"/>
    <cellStyle name="20% - Accent2 22 4" xfId="2101"/>
    <cellStyle name="20% - Accent2 22 4 2" xfId="4743"/>
    <cellStyle name="20% - Accent2 22 5" xfId="4168"/>
    <cellStyle name="20% - Accent2 23" xfId="322"/>
    <cellStyle name="20% - Accent2 23 2" xfId="2102"/>
    <cellStyle name="20% - Accent2 23 2 2" xfId="4807"/>
    <cellStyle name="20% - Accent2 23 3" xfId="2103"/>
    <cellStyle name="20% - Accent2 23 3 2" xfId="5603"/>
    <cellStyle name="20% - Accent2 23 4" xfId="2104"/>
    <cellStyle name="20% - Accent2 23 4 2" xfId="4744"/>
    <cellStyle name="20% - Accent2 23 5" xfId="4169"/>
    <cellStyle name="20% - Accent2 24" xfId="323"/>
    <cellStyle name="20% - Accent2 24 2" xfId="2105"/>
    <cellStyle name="20% - Accent2 24 2 2" xfId="4808"/>
    <cellStyle name="20% - Accent2 24 3" xfId="2106"/>
    <cellStyle name="20% - Accent2 24 3 2" xfId="5602"/>
    <cellStyle name="20% - Accent2 24 4" xfId="2107"/>
    <cellStyle name="20% - Accent2 24 4 2" xfId="4745"/>
    <cellStyle name="20% - Accent2 24 5" xfId="4170"/>
    <cellStyle name="20% - Accent2 25" xfId="324"/>
    <cellStyle name="20% - Accent2 25 2" xfId="2108"/>
    <cellStyle name="20% - Accent2 25 2 2" xfId="4809"/>
    <cellStyle name="20% - Accent2 25 3" xfId="2109"/>
    <cellStyle name="20% - Accent2 25 3 2" xfId="5601"/>
    <cellStyle name="20% - Accent2 25 4" xfId="2110"/>
    <cellStyle name="20% - Accent2 25 4 2" xfId="4746"/>
    <cellStyle name="20% - Accent2 25 5" xfId="4171"/>
    <cellStyle name="20% - Accent2 26" xfId="325"/>
    <cellStyle name="20% - Accent2 26 2" xfId="2111"/>
    <cellStyle name="20% - Accent2 26 2 2" xfId="4810"/>
    <cellStyle name="20% - Accent2 26 3" xfId="2112"/>
    <cellStyle name="20% - Accent2 26 3 2" xfId="5600"/>
    <cellStyle name="20% - Accent2 26 4" xfId="2113"/>
    <cellStyle name="20% - Accent2 26 4 2" xfId="4747"/>
    <cellStyle name="20% - Accent2 26 5" xfId="4172"/>
    <cellStyle name="20% - Accent2 27" xfId="326"/>
    <cellStyle name="20% - Accent2 27 2" xfId="2114"/>
    <cellStyle name="20% - Accent2 27 2 2" xfId="4811"/>
    <cellStyle name="20% - Accent2 27 3" xfId="2115"/>
    <cellStyle name="20% - Accent2 27 3 2" xfId="5599"/>
    <cellStyle name="20% - Accent2 27 4" xfId="2116"/>
    <cellStyle name="20% - Accent2 27 4 2" xfId="4748"/>
    <cellStyle name="20% - Accent2 27 5" xfId="4173"/>
    <cellStyle name="20% - Accent2 28" xfId="327"/>
    <cellStyle name="20% - Accent2 28 2" xfId="2117"/>
    <cellStyle name="20% - Accent2 28 2 2" xfId="4812"/>
    <cellStyle name="20% - Accent2 28 3" xfId="2118"/>
    <cellStyle name="20% - Accent2 28 3 2" xfId="5598"/>
    <cellStyle name="20% - Accent2 28 4" xfId="2119"/>
    <cellStyle name="20% - Accent2 28 4 2" xfId="4749"/>
    <cellStyle name="20% - Accent2 28 5" xfId="4174"/>
    <cellStyle name="20% - Accent2 29" xfId="328"/>
    <cellStyle name="20% - Accent2 29 2" xfId="2120"/>
    <cellStyle name="20% - Accent2 29 2 2" xfId="4813"/>
    <cellStyle name="20% - Accent2 29 3" xfId="2121"/>
    <cellStyle name="20% - Accent2 29 3 2" xfId="5597"/>
    <cellStyle name="20% - Accent2 29 4" xfId="2122"/>
    <cellStyle name="20% - Accent2 29 4 2" xfId="4750"/>
    <cellStyle name="20% - Accent2 29 5" xfId="4175"/>
    <cellStyle name="20% - Accent2 3" xfId="329"/>
    <cellStyle name="20% - Accent2 3 2" xfId="2123"/>
    <cellStyle name="20% - Accent2 3 2 2" xfId="4814"/>
    <cellStyle name="20% - Accent2 3 3" xfId="2124"/>
    <cellStyle name="20% - Accent2 3 3 2" xfId="5596"/>
    <cellStyle name="20% - Accent2 3 4" xfId="2125"/>
    <cellStyle name="20% - Accent2 3 4 2" xfId="4751"/>
    <cellStyle name="20% - Accent2 3 5" xfId="4176"/>
    <cellStyle name="20% - Accent2 30" xfId="330"/>
    <cellStyle name="20% - Accent2 30 2" xfId="2126"/>
    <cellStyle name="20% - Accent2 30 2 2" xfId="4815"/>
    <cellStyle name="20% - Accent2 30 3" xfId="2127"/>
    <cellStyle name="20% - Accent2 30 3 2" xfId="5595"/>
    <cellStyle name="20% - Accent2 30 4" xfId="2128"/>
    <cellStyle name="20% - Accent2 30 4 2" xfId="6023"/>
    <cellStyle name="20% - Accent2 30 5" xfId="4177"/>
    <cellStyle name="20% - Accent2 31" xfId="331"/>
    <cellStyle name="20% - Accent2 31 2" xfId="2129"/>
    <cellStyle name="20% - Accent2 31 2 2" xfId="4816"/>
    <cellStyle name="20% - Accent2 31 3" xfId="2130"/>
    <cellStyle name="20% - Accent2 31 3 2" xfId="5594"/>
    <cellStyle name="20% - Accent2 31 4" xfId="2131"/>
    <cellStyle name="20% - Accent2 31 4 2" xfId="6022"/>
    <cellStyle name="20% - Accent2 31 5" xfId="4178"/>
    <cellStyle name="20% - Accent2 32" xfId="332"/>
    <cellStyle name="20% - Accent2 32 2" xfId="2132"/>
    <cellStyle name="20% - Accent2 32 2 2" xfId="4817"/>
    <cellStyle name="20% - Accent2 32 3" xfId="2133"/>
    <cellStyle name="20% - Accent2 32 3 2" xfId="5593"/>
    <cellStyle name="20% - Accent2 32 4" xfId="2134"/>
    <cellStyle name="20% - Accent2 32 4 2" xfId="6021"/>
    <cellStyle name="20% - Accent2 32 5" xfId="4179"/>
    <cellStyle name="20% - Accent2 33" xfId="333"/>
    <cellStyle name="20% - Accent2 33 2" xfId="2135"/>
    <cellStyle name="20% - Accent2 33 2 2" xfId="4818"/>
    <cellStyle name="20% - Accent2 33 3" xfId="2136"/>
    <cellStyle name="20% - Accent2 33 3 2" xfId="5592"/>
    <cellStyle name="20% - Accent2 33 4" xfId="2137"/>
    <cellStyle name="20% - Accent2 33 4 2" xfId="6020"/>
    <cellStyle name="20% - Accent2 33 5" xfId="4180"/>
    <cellStyle name="20% - Accent2 34" xfId="334"/>
    <cellStyle name="20% - Accent2 34 2" xfId="2138"/>
    <cellStyle name="20% - Accent2 34 2 2" xfId="4819"/>
    <cellStyle name="20% - Accent2 34 3" xfId="2139"/>
    <cellStyle name="20% - Accent2 34 3 2" xfId="5591"/>
    <cellStyle name="20% - Accent2 34 4" xfId="2140"/>
    <cellStyle name="20% - Accent2 34 4 2" xfId="6019"/>
    <cellStyle name="20% - Accent2 34 5" xfId="4181"/>
    <cellStyle name="20% - Accent2 35" xfId="335"/>
    <cellStyle name="20% - Accent2 35 2" xfId="2141"/>
    <cellStyle name="20% - Accent2 35 2 2" xfId="4820"/>
    <cellStyle name="20% - Accent2 35 3" xfId="2142"/>
    <cellStyle name="20% - Accent2 35 3 2" xfId="5590"/>
    <cellStyle name="20% - Accent2 35 4" xfId="2143"/>
    <cellStyle name="20% - Accent2 35 4 2" xfId="6117"/>
    <cellStyle name="20% - Accent2 35 5" xfId="4182"/>
    <cellStyle name="20% - Accent2 36" xfId="336"/>
    <cellStyle name="20% - Accent2 36 2" xfId="2144"/>
    <cellStyle name="20% - Accent2 36 2 2" xfId="4821"/>
    <cellStyle name="20% - Accent2 36 3" xfId="2145"/>
    <cellStyle name="20% - Accent2 36 3 2" xfId="5589"/>
    <cellStyle name="20% - Accent2 36 4" xfId="2146"/>
    <cellStyle name="20% - Accent2 36 4 2" xfId="6018"/>
    <cellStyle name="20% - Accent2 36 5" xfId="4183"/>
    <cellStyle name="20% - Accent2 37" xfId="337"/>
    <cellStyle name="20% - Accent2 37 2" xfId="2147"/>
    <cellStyle name="20% - Accent2 37 2 2" xfId="4822"/>
    <cellStyle name="20% - Accent2 37 3" xfId="2148"/>
    <cellStyle name="20% - Accent2 37 3 2" xfId="5588"/>
    <cellStyle name="20% - Accent2 37 4" xfId="2149"/>
    <cellStyle name="20% - Accent2 37 4 2" xfId="6017"/>
    <cellStyle name="20% - Accent2 37 5" xfId="4184"/>
    <cellStyle name="20% - Accent2 38" xfId="338"/>
    <cellStyle name="20% - Accent2 38 2" xfId="2150"/>
    <cellStyle name="20% - Accent2 38 2 2" xfId="4823"/>
    <cellStyle name="20% - Accent2 38 3" xfId="2151"/>
    <cellStyle name="20% - Accent2 38 3 2" xfId="5587"/>
    <cellStyle name="20% - Accent2 38 4" xfId="2152"/>
    <cellStyle name="20% - Accent2 38 4 2" xfId="6016"/>
    <cellStyle name="20% - Accent2 38 5" xfId="4185"/>
    <cellStyle name="20% - Accent2 39" xfId="339"/>
    <cellStyle name="20% - Accent2 39 2" xfId="2153"/>
    <cellStyle name="20% - Accent2 39 2 2" xfId="4824"/>
    <cellStyle name="20% - Accent2 39 3" xfId="2154"/>
    <cellStyle name="20% - Accent2 39 3 2" xfId="5586"/>
    <cellStyle name="20% - Accent2 39 4" xfId="2155"/>
    <cellStyle name="20% - Accent2 39 4 2" xfId="6015"/>
    <cellStyle name="20% - Accent2 39 5" xfId="4186"/>
    <cellStyle name="20% - Accent2 4" xfId="340"/>
    <cellStyle name="20% - Accent2 4 2" xfId="2156"/>
    <cellStyle name="20% - Accent2 4 2 2" xfId="4825"/>
    <cellStyle name="20% - Accent2 4 3" xfId="2157"/>
    <cellStyle name="20% - Accent2 4 3 2" xfId="5585"/>
    <cellStyle name="20% - Accent2 4 4" xfId="2158"/>
    <cellStyle name="20% - Accent2 4 4 2" xfId="6014"/>
    <cellStyle name="20% - Accent2 4 5" xfId="4187"/>
    <cellStyle name="20% - Accent2 40" xfId="341"/>
    <cellStyle name="20% - Accent2 40 2" xfId="2159"/>
    <cellStyle name="20% - Accent2 40 2 2" xfId="4826"/>
    <cellStyle name="20% - Accent2 40 3" xfId="2160"/>
    <cellStyle name="20% - Accent2 40 3 2" xfId="5584"/>
    <cellStyle name="20% - Accent2 40 4" xfId="2161"/>
    <cellStyle name="20% - Accent2 40 4 2" xfId="6013"/>
    <cellStyle name="20% - Accent2 40 5" xfId="4188"/>
    <cellStyle name="20% - Accent2 41" xfId="2162"/>
    <cellStyle name="20% - Accent2 41 2" xfId="5731"/>
    <cellStyle name="20% - Accent2 42" xfId="2163"/>
    <cellStyle name="20% - Accent2 42 2" xfId="6160"/>
    <cellStyle name="20% - Accent2 43" xfId="3630"/>
    <cellStyle name="20% - Accent2 43 2" xfId="6173"/>
    <cellStyle name="20% - Accent2 44" xfId="3631"/>
    <cellStyle name="20% - Accent2 44 2" xfId="6186"/>
    <cellStyle name="20% - Accent2 45" xfId="3632"/>
    <cellStyle name="20% - Accent2 45 2" xfId="6199"/>
    <cellStyle name="20% - Accent2 46" xfId="3633"/>
    <cellStyle name="20% - Accent2 46 2" xfId="6212"/>
    <cellStyle name="20% - Accent2 47" xfId="3634"/>
    <cellStyle name="20% - Accent2 47 2" xfId="6225"/>
    <cellStyle name="20% - Accent2 48" xfId="3635"/>
    <cellStyle name="20% - Accent2 48 2" xfId="6238"/>
    <cellStyle name="20% - Accent2 49" xfId="3636"/>
    <cellStyle name="20% - Accent2 49 2" xfId="6251"/>
    <cellStyle name="20% - Accent2 5" xfId="342"/>
    <cellStyle name="20% - Accent2 5 2" xfId="2164"/>
    <cellStyle name="20% - Accent2 5 2 2" xfId="4827"/>
    <cellStyle name="20% - Accent2 5 3" xfId="2165"/>
    <cellStyle name="20% - Accent2 5 3 2" xfId="5583"/>
    <cellStyle name="20% - Accent2 5 4" xfId="2166"/>
    <cellStyle name="20% - Accent2 5 4 2" xfId="6012"/>
    <cellStyle name="20% - Accent2 5 5" xfId="4189"/>
    <cellStyle name="20% - Accent2 50" xfId="3637"/>
    <cellStyle name="20% - Accent2 50 2" xfId="6265"/>
    <cellStyle name="20% - Accent2 51" xfId="3638"/>
    <cellStyle name="20% - Accent2 51 2" xfId="6279"/>
    <cellStyle name="20% - Accent2 52" xfId="3999"/>
    <cellStyle name="20% - Accent2 53" xfId="4041"/>
    <cellStyle name="20% - Accent2 54" xfId="6293"/>
    <cellStyle name="20% - Accent2 55" xfId="6335"/>
    <cellStyle name="20% - Accent2 56" xfId="6377"/>
    <cellStyle name="20% - Accent2 57" xfId="6419"/>
    <cellStyle name="20% - Accent2 58" xfId="6461"/>
    <cellStyle name="20% - Accent2 59" xfId="6503"/>
    <cellStyle name="20% - Accent2 6" xfId="343"/>
    <cellStyle name="20% - Accent2 6 2" xfId="2167"/>
    <cellStyle name="20% - Accent2 6 2 2" xfId="4828"/>
    <cellStyle name="20% - Accent2 6 3" xfId="2168"/>
    <cellStyle name="20% - Accent2 6 3 2" xfId="5582"/>
    <cellStyle name="20% - Accent2 6 4" xfId="2169"/>
    <cellStyle name="20% - Accent2 6 4 2" xfId="6011"/>
    <cellStyle name="20% - Accent2 6 5" xfId="4190"/>
    <cellStyle name="20% - Accent2 60" xfId="6545"/>
    <cellStyle name="20% - Accent2 61" xfId="6587"/>
    <cellStyle name="20% - Accent2 62" xfId="6629"/>
    <cellStyle name="20% - Accent2 63" xfId="6671"/>
    <cellStyle name="20% - Accent2 64" xfId="6713"/>
    <cellStyle name="20% - Accent2 65" xfId="6755"/>
    <cellStyle name="20% - Accent2 66" xfId="6797"/>
    <cellStyle name="20% - Accent2 67" xfId="6839"/>
    <cellStyle name="20% - Accent2 68" xfId="6881"/>
    <cellStyle name="20% - Accent2 69" xfId="6923"/>
    <cellStyle name="20% - Accent2 7" xfId="344"/>
    <cellStyle name="20% - Accent2 7 2" xfId="2170"/>
    <cellStyle name="20% - Accent2 7 2 2" xfId="4829"/>
    <cellStyle name="20% - Accent2 7 3" xfId="2171"/>
    <cellStyle name="20% - Accent2 7 3 2" xfId="5581"/>
    <cellStyle name="20% - Accent2 7 4" xfId="2172"/>
    <cellStyle name="20% - Accent2 7 4 2" xfId="6010"/>
    <cellStyle name="20% - Accent2 7 5" xfId="4191"/>
    <cellStyle name="20% - Accent2 70" xfId="6965"/>
    <cellStyle name="20% - Accent2 71" xfId="7007"/>
    <cellStyle name="20% - Accent2 72" xfId="7049"/>
    <cellStyle name="20% - Accent2 8" xfId="345"/>
    <cellStyle name="20% - Accent2 8 2" xfId="2173"/>
    <cellStyle name="20% - Accent2 8 2 2" xfId="4830"/>
    <cellStyle name="20% - Accent2 8 3" xfId="2174"/>
    <cellStyle name="20% - Accent2 8 3 2" xfId="5580"/>
    <cellStyle name="20% - Accent2 8 4" xfId="2175"/>
    <cellStyle name="20% - Accent2 8 4 2" xfId="6009"/>
    <cellStyle name="20% - Accent2 8 5" xfId="4192"/>
    <cellStyle name="20% - Accent2 9" xfId="346"/>
    <cellStyle name="20% - Accent2 9 2" xfId="2176"/>
    <cellStyle name="20% - Accent2 9 2 2" xfId="4831"/>
    <cellStyle name="20% - Accent2 9 3" xfId="2177"/>
    <cellStyle name="20% - Accent2 9 3 2" xfId="5579"/>
    <cellStyle name="20% - Accent2 9 4" xfId="2178"/>
    <cellStyle name="20% - Accent2 9 4 2" xfId="6008"/>
    <cellStyle name="20% - Accent2 9 5" xfId="4193"/>
    <cellStyle name="20% - Accent3" xfId="52" builtinId="38" customBuiltin="1"/>
    <cellStyle name="20% - Accent3 10" xfId="347"/>
    <cellStyle name="20% - Accent3 10 2" xfId="2179"/>
    <cellStyle name="20% - Accent3 10 2 2" xfId="4832"/>
    <cellStyle name="20% - Accent3 10 3" xfId="2180"/>
    <cellStyle name="20% - Accent3 10 3 2" xfId="5578"/>
    <cellStyle name="20% - Accent3 10 4" xfId="2181"/>
    <cellStyle name="20% - Accent3 10 4 2" xfId="6007"/>
    <cellStyle name="20% - Accent3 10 5" xfId="4194"/>
    <cellStyle name="20% - Accent3 11" xfId="348"/>
    <cellStyle name="20% - Accent3 11 2" xfId="2182"/>
    <cellStyle name="20% - Accent3 11 2 2" xfId="4833"/>
    <cellStyle name="20% - Accent3 11 3" xfId="2183"/>
    <cellStyle name="20% - Accent3 11 3 2" xfId="5577"/>
    <cellStyle name="20% - Accent3 11 4" xfId="2184"/>
    <cellStyle name="20% - Accent3 11 4 2" xfId="6006"/>
    <cellStyle name="20% - Accent3 11 5" xfId="4195"/>
    <cellStyle name="20% - Accent3 12" xfId="349"/>
    <cellStyle name="20% - Accent3 12 2" xfId="2185"/>
    <cellStyle name="20% - Accent3 12 2 2" xfId="4834"/>
    <cellStyle name="20% - Accent3 12 3" xfId="2186"/>
    <cellStyle name="20% - Accent3 12 3 2" xfId="5576"/>
    <cellStyle name="20% - Accent3 12 4" xfId="2187"/>
    <cellStyle name="20% - Accent3 12 4 2" xfId="6005"/>
    <cellStyle name="20% - Accent3 12 5" xfId="4196"/>
    <cellStyle name="20% - Accent3 13" xfId="350"/>
    <cellStyle name="20% - Accent3 13 2" xfId="2188"/>
    <cellStyle name="20% - Accent3 13 2 2" xfId="4835"/>
    <cellStyle name="20% - Accent3 13 3" xfId="2189"/>
    <cellStyle name="20% - Accent3 13 3 2" xfId="5575"/>
    <cellStyle name="20% - Accent3 13 4" xfId="2190"/>
    <cellStyle name="20% - Accent3 13 4 2" xfId="6004"/>
    <cellStyle name="20% - Accent3 13 5" xfId="4197"/>
    <cellStyle name="20% - Accent3 14" xfId="351"/>
    <cellStyle name="20% - Accent3 14 2" xfId="2191"/>
    <cellStyle name="20% - Accent3 14 2 2" xfId="4836"/>
    <cellStyle name="20% - Accent3 14 3" xfId="2192"/>
    <cellStyle name="20% - Accent3 14 3 2" xfId="5574"/>
    <cellStyle name="20% - Accent3 14 4" xfId="2193"/>
    <cellStyle name="20% - Accent3 14 4 2" xfId="6003"/>
    <cellStyle name="20% - Accent3 14 5" xfId="4198"/>
    <cellStyle name="20% - Accent3 15" xfId="352"/>
    <cellStyle name="20% - Accent3 15 2" xfId="2194"/>
    <cellStyle name="20% - Accent3 15 2 2" xfId="4837"/>
    <cellStyle name="20% - Accent3 15 3" xfId="2195"/>
    <cellStyle name="20% - Accent3 15 3 2" xfId="5573"/>
    <cellStyle name="20% - Accent3 15 4" xfId="2196"/>
    <cellStyle name="20% - Accent3 15 4 2" xfId="6002"/>
    <cellStyle name="20% - Accent3 15 5" xfId="4199"/>
    <cellStyle name="20% - Accent3 16" xfId="353"/>
    <cellStyle name="20% - Accent3 16 2" xfId="2197"/>
    <cellStyle name="20% - Accent3 16 2 2" xfId="4838"/>
    <cellStyle name="20% - Accent3 16 3" xfId="2198"/>
    <cellStyle name="20% - Accent3 16 3 2" xfId="5572"/>
    <cellStyle name="20% - Accent3 16 4" xfId="2199"/>
    <cellStyle name="20% - Accent3 16 4 2" xfId="6001"/>
    <cellStyle name="20% - Accent3 16 5" xfId="4200"/>
    <cellStyle name="20% - Accent3 17" xfId="354"/>
    <cellStyle name="20% - Accent3 17 2" xfId="2200"/>
    <cellStyle name="20% - Accent3 17 2 2" xfId="4839"/>
    <cellStyle name="20% - Accent3 17 3" xfId="2201"/>
    <cellStyle name="20% - Accent3 17 3 2" xfId="5571"/>
    <cellStyle name="20% - Accent3 17 4" xfId="2202"/>
    <cellStyle name="20% - Accent3 17 4 2" xfId="6000"/>
    <cellStyle name="20% - Accent3 17 5" xfId="4201"/>
    <cellStyle name="20% - Accent3 18" xfId="355"/>
    <cellStyle name="20% - Accent3 18 2" xfId="2203"/>
    <cellStyle name="20% - Accent3 18 2 2" xfId="4840"/>
    <cellStyle name="20% - Accent3 18 3" xfId="2204"/>
    <cellStyle name="20% - Accent3 18 3 2" xfId="5570"/>
    <cellStyle name="20% - Accent3 18 4" xfId="2205"/>
    <cellStyle name="20% - Accent3 18 4 2" xfId="5999"/>
    <cellStyle name="20% - Accent3 18 5" xfId="4202"/>
    <cellStyle name="20% - Accent3 19" xfId="356"/>
    <cellStyle name="20% - Accent3 19 2" xfId="2206"/>
    <cellStyle name="20% - Accent3 19 2 2" xfId="4841"/>
    <cellStyle name="20% - Accent3 19 3" xfId="2207"/>
    <cellStyle name="20% - Accent3 19 3 2" xfId="5569"/>
    <cellStyle name="20% - Accent3 19 4" xfId="2208"/>
    <cellStyle name="20% - Accent3 19 4 2" xfId="5998"/>
    <cellStyle name="20% - Accent3 19 5" xfId="4203"/>
    <cellStyle name="20% - Accent3 2" xfId="357"/>
    <cellStyle name="20% - Accent3 2 2" xfId="2209"/>
    <cellStyle name="20% - Accent3 2 2 2" xfId="4842"/>
    <cellStyle name="20% - Accent3 2 3" xfId="2210"/>
    <cellStyle name="20% - Accent3 2 3 2" xfId="5568"/>
    <cellStyle name="20% - Accent3 2 4" xfId="2211"/>
    <cellStyle name="20% - Accent3 2 4 2" xfId="5997"/>
    <cellStyle name="20% - Accent3 2 5" xfId="4204"/>
    <cellStyle name="20% - Accent3 20" xfId="358"/>
    <cellStyle name="20% - Accent3 20 2" xfId="2212"/>
    <cellStyle name="20% - Accent3 20 2 2" xfId="4843"/>
    <cellStyle name="20% - Accent3 20 3" xfId="2213"/>
    <cellStyle name="20% - Accent3 20 3 2" xfId="5567"/>
    <cellStyle name="20% - Accent3 20 4" xfId="2214"/>
    <cellStyle name="20% - Accent3 20 4 2" xfId="5996"/>
    <cellStyle name="20% - Accent3 20 5" xfId="4205"/>
    <cellStyle name="20% - Accent3 21" xfId="359"/>
    <cellStyle name="20% - Accent3 21 2" xfId="2215"/>
    <cellStyle name="20% - Accent3 21 2 2" xfId="4844"/>
    <cellStyle name="20% - Accent3 21 3" xfId="2216"/>
    <cellStyle name="20% - Accent3 21 3 2" xfId="5566"/>
    <cellStyle name="20% - Accent3 21 4" xfId="2217"/>
    <cellStyle name="20% - Accent3 21 4 2" xfId="5995"/>
    <cellStyle name="20% - Accent3 21 5" xfId="4206"/>
    <cellStyle name="20% - Accent3 22" xfId="360"/>
    <cellStyle name="20% - Accent3 22 2" xfId="2218"/>
    <cellStyle name="20% - Accent3 22 2 2" xfId="4845"/>
    <cellStyle name="20% - Accent3 22 3" xfId="2219"/>
    <cellStyle name="20% - Accent3 22 3 2" xfId="5565"/>
    <cellStyle name="20% - Accent3 22 4" xfId="2220"/>
    <cellStyle name="20% - Accent3 22 4 2" xfId="5994"/>
    <cellStyle name="20% - Accent3 22 5" xfId="4207"/>
    <cellStyle name="20% - Accent3 23" xfId="361"/>
    <cellStyle name="20% - Accent3 23 2" xfId="2221"/>
    <cellStyle name="20% - Accent3 23 2 2" xfId="4846"/>
    <cellStyle name="20% - Accent3 23 3" xfId="2222"/>
    <cellStyle name="20% - Accent3 23 3 2" xfId="4726"/>
    <cellStyle name="20% - Accent3 23 4" xfId="2223"/>
    <cellStyle name="20% - Accent3 23 4 2" xfId="5993"/>
    <cellStyle name="20% - Accent3 23 5" xfId="4208"/>
    <cellStyle name="20% - Accent3 24" xfId="362"/>
    <cellStyle name="20% - Accent3 24 2" xfId="2224"/>
    <cellStyle name="20% - Accent3 24 2 2" xfId="4847"/>
    <cellStyle name="20% - Accent3 24 3" xfId="2225"/>
    <cellStyle name="20% - Accent3 24 3 2" xfId="4725"/>
    <cellStyle name="20% - Accent3 24 4" xfId="2226"/>
    <cellStyle name="20% - Accent3 24 4 2" xfId="5992"/>
    <cellStyle name="20% - Accent3 24 5" xfId="4209"/>
    <cellStyle name="20% - Accent3 25" xfId="363"/>
    <cellStyle name="20% - Accent3 25 2" xfId="2227"/>
    <cellStyle name="20% - Accent3 25 2 2" xfId="4848"/>
    <cellStyle name="20% - Accent3 25 3" xfId="2228"/>
    <cellStyle name="20% - Accent3 25 3 2" xfId="5564"/>
    <cellStyle name="20% - Accent3 25 4" xfId="2229"/>
    <cellStyle name="20% - Accent3 25 4 2" xfId="5991"/>
    <cellStyle name="20% - Accent3 25 5" xfId="4210"/>
    <cellStyle name="20% - Accent3 26" xfId="364"/>
    <cellStyle name="20% - Accent3 26 2" xfId="2230"/>
    <cellStyle name="20% - Accent3 26 2 2" xfId="4849"/>
    <cellStyle name="20% - Accent3 26 3" xfId="2231"/>
    <cellStyle name="20% - Accent3 26 3 2" xfId="5563"/>
    <cellStyle name="20% - Accent3 26 4" xfId="2232"/>
    <cellStyle name="20% - Accent3 26 4 2" xfId="5990"/>
    <cellStyle name="20% - Accent3 26 5" xfId="4211"/>
    <cellStyle name="20% - Accent3 27" xfId="365"/>
    <cellStyle name="20% - Accent3 27 2" xfId="2233"/>
    <cellStyle name="20% - Accent3 27 2 2" xfId="4850"/>
    <cellStyle name="20% - Accent3 27 3" xfId="2234"/>
    <cellStyle name="20% - Accent3 27 3 2" xfId="5562"/>
    <cellStyle name="20% - Accent3 27 4" xfId="2235"/>
    <cellStyle name="20% - Accent3 27 4 2" xfId="5989"/>
    <cellStyle name="20% - Accent3 27 5" xfId="4212"/>
    <cellStyle name="20% - Accent3 28" xfId="366"/>
    <cellStyle name="20% - Accent3 28 2" xfId="2236"/>
    <cellStyle name="20% - Accent3 28 2 2" xfId="4851"/>
    <cellStyle name="20% - Accent3 28 3" xfId="2237"/>
    <cellStyle name="20% - Accent3 28 3 2" xfId="5561"/>
    <cellStyle name="20% - Accent3 28 4" xfId="2238"/>
    <cellStyle name="20% - Accent3 28 4 2" xfId="5988"/>
    <cellStyle name="20% - Accent3 28 5" xfId="4213"/>
    <cellStyle name="20% - Accent3 29" xfId="367"/>
    <cellStyle name="20% - Accent3 29 2" xfId="2239"/>
    <cellStyle name="20% - Accent3 29 2 2" xfId="4852"/>
    <cellStyle name="20% - Accent3 29 3" xfId="2240"/>
    <cellStyle name="20% - Accent3 29 3 2" xfId="5560"/>
    <cellStyle name="20% - Accent3 29 4" xfId="2241"/>
    <cellStyle name="20% - Accent3 29 4 2" xfId="5987"/>
    <cellStyle name="20% - Accent3 29 5" xfId="4214"/>
    <cellStyle name="20% - Accent3 3" xfId="368"/>
    <cellStyle name="20% - Accent3 3 2" xfId="2242"/>
    <cellStyle name="20% - Accent3 3 2 2" xfId="4853"/>
    <cellStyle name="20% - Accent3 3 3" xfId="2243"/>
    <cellStyle name="20% - Accent3 3 3 2" xfId="5559"/>
    <cellStyle name="20% - Accent3 3 4" xfId="2244"/>
    <cellStyle name="20% - Accent3 3 4 2" xfId="5986"/>
    <cellStyle name="20% - Accent3 3 5" xfId="4215"/>
    <cellStyle name="20% - Accent3 30" xfId="369"/>
    <cellStyle name="20% - Accent3 30 2" xfId="2245"/>
    <cellStyle name="20% - Accent3 30 2 2" xfId="4854"/>
    <cellStyle name="20% - Accent3 30 3" xfId="2246"/>
    <cellStyle name="20% - Accent3 30 3 2" xfId="5558"/>
    <cellStyle name="20% - Accent3 30 4" xfId="2247"/>
    <cellStyle name="20% - Accent3 30 4 2" xfId="5985"/>
    <cellStyle name="20% - Accent3 30 5" xfId="4216"/>
    <cellStyle name="20% - Accent3 31" xfId="370"/>
    <cellStyle name="20% - Accent3 31 2" xfId="2248"/>
    <cellStyle name="20% - Accent3 31 2 2" xfId="4855"/>
    <cellStyle name="20% - Accent3 31 3" xfId="2249"/>
    <cellStyle name="20% - Accent3 31 3 2" xfId="5557"/>
    <cellStyle name="20% - Accent3 31 4" xfId="2250"/>
    <cellStyle name="20% - Accent3 31 4 2" xfId="5683"/>
    <cellStyle name="20% - Accent3 31 5" xfId="4217"/>
    <cellStyle name="20% - Accent3 32" xfId="371"/>
    <cellStyle name="20% - Accent3 32 2" xfId="2251"/>
    <cellStyle name="20% - Accent3 32 2 2" xfId="4856"/>
    <cellStyle name="20% - Accent3 32 3" xfId="2252"/>
    <cellStyle name="20% - Accent3 32 3 2" xfId="5556"/>
    <cellStyle name="20% - Accent3 32 4" xfId="2253"/>
    <cellStyle name="20% - Accent3 32 4 2" xfId="5684"/>
    <cellStyle name="20% - Accent3 32 5" xfId="4218"/>
    <cellStyle name="20% - Accent3 33" xfId="372"/>
    <cellStyle name="20% - Accent3 33 2" xfId="2254"/>
    <cellStyle name="20% - Accent3 33 2 2" xfId="4857"/>
    <cellStyle name="20% - Accent3 33 3" xfId="2255"/>
    <cellStyle name="20% - Accent3 33 3 2" xfId="5555"/>
    <cellStyle name="20% - Accent3 33 4" xfId="2256"/>
    <cellStyle name="20% - Accent3 33 4 2" xfId="5984"/>
    <cellStyle name="20% - Accent3 33 5" xfId="4219"/>
    <cellStyle name="20% - Accent3 34" xfId="373"/>
    <cellStyle name="20% - Accent3 34 2" xfId="2257"/>
    <cellStyle name="20% - Accent3 34 2 2" xfId="4858"/>
    <cellStyle name="20% - Accent3 34 3" xfId="2258"/>
    <cellStyle name="20% - Accent3 34 3 2" xfId="5554"/>
    <cellStyle name="20% - Accent3 34 4" xfId="2259"/>
    <cellStyle name="20% - Accent3 34 4 2" xfId="5983"/>
    <cellStyle name="20% - Accent3 34 5" xfId="4220"/>
    <cellStyle name="20% - Accent3 35" xfId="374"/>
    <cellStyle name="20% - Accent3 35 2" xfId="2260"/>
    <cellStyle name="20% - Accent3 35 2 2" xfId="4859"/>
    <cellStyle name="20% - Accent3 35 3" xfId="2261"/>
    <cellStyle name="20% - Accent3 35 3 2" xfId="5553"/>
    <cellStyle name="20% - Accent3 35 4" xfId="2262"/>
    <cellStyle name="20% - Accent3 35 4 2" xfId="5982"/>
    <cellStyle name="20% - Accent3 35 5" xfId="4221"/>
    <cellStyle name="20% - Accent3 36" xfId="375"/>
    <cellStyle name="20% - Accent3 36 2" xfId="2263"/>
    <cellStyle name="20% - Accent3 36 2 2" xfId="4860"/>
    <cellStyle name="20% - Accent3 36 3" xfId="2264"/>
    <cellStyle name="20% - Accent3 36 3 2" xfId="5552"/>
    <cellStyle name="20% - Accent3 36 4" xfId="2265"/>
    <cellStyle name="20% - Accent3 36 4 2" xfId="5981"/>
    <cellStyle name="20% - Accent3 36 5" xfId="4222"/>
    <cellStyle name="20% - Accent3 37" xfId="376"/>
    <cellStyle name="20% - Accent3 37 2" xfId="2266"/>
    <cellStyle name="20% - Accent3 37 2 2" xfId="4861"/>
    <cellStyle name="20% - Accent3 37 3" xfId="2267"/>
    <cellStyle name="20% - Accent3 37 3 2" xfId="5551"/>
    <cellStyle name="20% - Accent3 37 4" xfId="2268"/>
    <cellStyle name="20% - Accent3 37 4 2" xfId="5980"/>
    <cellStyle name="20% - Accent3 37 5" xfId="4223"/>
    <cellStyle name="20% - Accent3 38" xfId="377"/>
    <cellStyle name="20% - Accent3 38 2" xfId="2269"/>
    <cellStyle name="20% - Accent3 38 2 2" xfId="4862"/>
    <cellStyle name="20% - Accent3 38 3" xfId="2270"/>
    <cellStyle name="20% - Accent3 38 3 2" xfId="5550"/>
    <cellStyle name="20% - Accent3 38 4" xfId="2271"/>
    <cellStyle name="20% - Accent3 38 4 2" xfId="6116"/>
    <cellStyle name="20% - Accent3 38 5" xfId="4224"/>
    <cellStyle name="20% - Accent3 39" xfId="378"/>
    <cellStyle name="20% - Accent3 39 2" xfId="2272"/>
    <cellStyle name="20% - Accent3 39 2 2" xfId="4863"/>
    <cellStyle name="20% - Accent3 39 3" xfId="2273"/>
    <cellStyle name="20% - Accent3 39 3 2" xfId="5549"/>
    <cellStyle name="20% - Accent3 39 4" xfId="2274"/>
    <cellStyle name="20% - Accent3 39 4 2" xfId="5979"/>
    <cellStyle name="20% - Accent3 39 5" xfId="4225"/>
    <cellStyle name="20% - Accent3 4" xfId="379"/>
    <cellStyle name="20% - Accent3 4 2" xfId="2275"/>
    <cellStyle name="20% - Accent3 4 2 2" xfId="4864"/>
    <cellStyle name="20% - Accent3 4 3" xfId="2276"/>
    <cellStyle name="20% - Accent3 4 3 2" xfId="5548"/>
    <cellStyle name="20% - Accent3 4 4" xfId="2277"/>
    <cellStyle name="20% - Accent3 4 4 2" xfId="5978"/>
    <cellStyle name="20% - Accent3 4 5" xfId="4226"/>
    <cellStyle name="20% - Accent3 40" xfId="380"/>
    <cellStyle name="20% - Accent3 40 2" xfId="2278"/>
    <cellStyle name="20% - Accent3 40 2 2" xfId="4865"/>
    <cellStyle name="20% - Accent3 40 3" xfId="2279"/>
    <cellStyle name="20% - Accent3 40 3 2" xfId="5547"/>
    <cellStyle name="20% - Accent3 40 4" xfId="2280"/>
    <cellStyle name="20% - Accent3 40 4 2" xfId="5977"/>
    <cellStyle name="20% - Accent3 40 5" xfId="4227"/>
    <cellStyle name="20% - Accent3 41" xfId="2281"/>
    <cellStyle name="20% - Accent3 41 2" xfId="5732"/>
    <cellStyle name="20% - Accent3 42" xfId="2282"/>
    <cellStyle name="20% - Accent3 42 2" xfId="6161"/>
    <cellStyle name="20% - Accent3 43" xfId="3639"/>
    <cellStyle name="20% - Accent3 43 2" xfId="6174"/>
    <cellStyle name="20% - Accent3 44" xfId="3640"/>
    <cellStyle name="20% - Accent3 44 2" xfId="6187"/>
    <cellStyle name="20% - Accent3 45" xfId="3641"/>
    <cellStyle name="20% - Accent3 45 2" xfId="6200"/>
    <cellStyle name="20% - Accent3 46" xfId="3642"/>
    <cellStyle name="20% - Accent3 46 2" xfId="6213"/>
    <cellStyle name="20% - Accent3 47" xfId="3643"/>
    <cellStyle name="20% - Accent3 47 2" xfId="6226"/>
    <cellStyle name="20% - Accent3 48" xfId="3644"/>
    <cellStyle name="20% - Accent3 48 2" xfId="6239"/>
    <cellStyle name="20% - Accent3 49" xfId="3645"/>
    <cellStyle name="20% - Accent3 49 2" xfId="6252"/>
    <cellStyle name="20% - Accent3 5" xfId="381"/>
    <cellStyle name="20% - Accent3 5 2" xfId="2283"/>
    <cellStyle name="20% - Accent3 5 2 2" xfId="4866"/>
    <cellStyle name="20% - Accent3 5 3" xfId="2284"/>
    <cellStyle name="20% - Accent3 5 3 2" xfId="5546"/>
    <cellStyle name="20% - Accent3 5 4" xfId="2285"/>
    <cellStyle name="20% - Accent3 5 4 2" xfId="5976"/>
    <cellStyle name="20% - Accent3 5 5" xfId="4228"/>
    <cellStyle name="20% - Accent3 50" xfId="3646"/>
    <cellStyle name="20% - Accent3 50 2" xfId="6266"/>
    <cellStyle name="20% - Accent3 51" xfId="3647"/>
    <cellStyle name="20% - Accent3 51 2" xfId="6280"/>
    <cellStyle name="20% - Accent3 52" xfId="4000"/>
    <cellStyle name="20% - Accent3 53" xfId="4042"/>
    <cellStyle name="20% - Accent3 54" xfId="6294"/>
    <cellStyle name="20% - Accent3 55" xfId="6336"/>
    <cellStyle name="20% - Accent3 56" xfId="6378"/>
    <cellStyle name="20% - Accent3 57" xfId="6420"/>
    <cellStyle name="20% - Accent3 58" xfId="6462"/>
    <cellStyle name="20% - Accent3 59" xfId="6504"/>
    <cellStyle name="20% - Accent3 6" xfId="382"/>
    <cellStyle name="20% - Accent3 6 2" xfId="2286"/>
    <cellStyle name="20% - Accent3 6 2 2" xfId="4867"/>
    <cellStyle name="20% - Accent3 6 3" xfId="2287"/>
    <cellStyle name="20% - Accent3 6 3 2" xfId="5545"/>
    <cellStyle name="20% - Accent3 6 4" xfId="2288"/>
    <cellStyle name="20% - Accent3 6 4 2" xfId="5975"/>
    <cellStyle name="20% - Accent3 6 5" xfId="4229"/>
    <cellStyle name="20% - Accent3 60" xfId="6546"/>
    <cellStyle name="20% - Accent3 61" xfId="6588"/>
    <cellStyle name="20% - Accent3 62" xfId="6630"/>
    <cellStyle name="20% - Accent3 63" xfId="6672"/>
    <cellStyle name="20% - Accent3 64" xfId="6714"/>
    <cellStyle name="20% - Accent3 65" xfId="6756"/>
    <cellStyle name="20% - Accent3 66" xfId="6798"/>
    <cellStyle name="20% - Accent3 67" xfId="6840"/>
    <cellStyle name="20% - Accent3 68" xfId="6882"/>
    <cellStyle name="20% - Accent3 69" xfId="6924"/>
    <cellStyle name="20% - Accent3 7" xfId="383"/>
    <cellStyle name="20% - Accent3 7 2" xfId="2289"/>
    <cellStyle name="20% - Accent3 7 2 2" xfId="4868"/>
    <cellStyle name="20% - Accent3 7 3" xfId="2290"/>
    <cellStyle name="20% - Accent3 7 3 2" xfId="5544"/>
    <cellStyle name="20% - Accent3 7 4" xfId="2291"/>
    <cellStyle name="20% - Accent3 7 4 2" xfId="5974"/>
    <cellStyle name="20% - Accent3 7 5" xfId="4230"/>
    <cellStyle name="20% - Accent3 70" xfId="6966"/>
    <cellStyle name="20% - Accent3 71" xfId="7008"/>
    <cellStyle name="20% - Accent3 72" xfId="7050"/>
    <cellStyle name="20% - Accent3 8" xfId="384"/>
    <cellStyle name="20% - Accent3 8 2" xfId="2292"/>
    <cellStyle name="20% - Accent3 8 2 2" xfId="4869"/>
    <cellStyle name="20% - Accent3 8 3" xfId="2293"/>
    <cellStyle name="20% - Accent3 8 3 2" xfId="5543"/>
    <cellStyle name="20% - Accent3 8 4" xfId="2294"/>
    <cellStyle name="20% - Accent3 8 4 2" xfId="5973"/>
    <cellStyle name="20% - Accent3 8 5" xfId="4231"/>
    <cellStyle name="20% - Accent3 9" xfId="385"/>
    <cellStyle name="20% - Accent3 9 2" xfId="2295"/>
    <cellStyle name="20% - Accent3 9 2 2" xfId="4870"/>
    <cellStyle name="20% - Accent3 9 3" xfId="2296"/>
    <cellStyle name="20% - Accent3 9 3 2" xfId="5542"/>
    <cellStyle name="20% - Accent3 9 4" xfId="2297"/>
    <cellStyle name="20% - Accent3 9 4 2" xfId="5972"/>
    <cellStyle name="20% - Accent3 9 5" xfId="4232"/>
    <cellStyle name="20% - Accent4" xfId="53" builtinId="42" customBuiltin="1"/>
    <cellStyle name="20% - Accent4 10" xfId="386"/>
    <cellStyle name="20% - Accent4 10 2" xfId="2298"/>
    <cellStyle name="20% - Accent4 10 2 2" xfId="4871"/>
    <cellStyle name="20% - Accent4 10 3" xfId="2299"/>
    <cellStyle name="20% - Accent4 10 3 2" xfId="5541"/>
    <cellStyle name="20% - Accent4 10 4" xfId="2300"/>
    <cellStyle name="20% - Accent4 10 4 2" xfId="5971"/>
    <cellStyle name="20% - Accent4 10 5" xfId="4233"/>
    <cellStyle name="20% - Accent4 11" xfId="387"/>
    <cellStyle name="20% - Accent4 11 2" xfId="2301"/>
    <cellStyle name="20% - Accent4 11 2 2" xfId="4872"/>
    <cellStyle name="20% - Accent4 11 3" xfId="2302"/>
    <cellStyle name="20% - Accent4 11 3 2" xfId="5540"/>
    <cellStyle name="20% - Accent4 11 4" xfId="2303"/>
    <cellStyle name="20% - Accent4 11 4 2" xfId="5970"/>
    <cellStyle name="20% - Accent4 11 5" xfId="4234"/>
    <cellStyle name="20% - Accent4 12" xfId="388"/>
    <cellStyle name="20% - Accent4 12 2" xfId="2304"/>
    <cellStyle name="20% - Accent4 12 2 2" xfId="4873"/>
    <cellStyle name="20% - Accent4 12 3" xfId="2305"/>
    <cellStyle name="20% - Accent4 12 3 2" xfId="5539"/>
    <cellStyle name="20% - Accent4 12 4" xfId="2306"/>
    <cellStyle name="20% - Accent4 12 4 2" xfId="5969"/>
    <cellStyle name="20% - Accent4 12 5" xfId="4235"/>
    <cellStyle name="20% - Accent4 13" xfId="389"/>
    <cellStyle name="20% - Accent4 13 2" xfId="2307"/>
    <cellStyle name="20% - Accent4 13 2 2" xfId="4874"/>
    <cellStyle name="20% - Accent4 13 3" xfId="2308"/>
    <cellStyle name="20% - Accent4 13 3 2" xfId="5538"/>
    <cellStyle name="20% - Accent4 13 4" xfId="2309"/>
    <cellStyle name="20% - Accent4 13 4 2" xfId="5968"/>
    <cellStyle name="20% - Accent4 13 5" xfId="4236"/>
    <cellStyle name="20% - Accent4 14" xfId="390"/>
    <cellStyle name="20% - Accent4 14 2" xfId="2310"/>
    <cellStyle name="20% - Accent4 14 2 2" xfId="4875"/>
    <cellStyle name="20% - Accent4 14 3" xfId="2311"/>
    <cellStyle name="20% - Accent4 14 3 2" xfId="5537"/>
    <cellStyle name="20% - Accent4 14 4" xfId="2312"/>
    <cellStyle name="20% - Accent4 14 4 2" xfId="5967"/>
    <cellStyle name="20% - Accent4 14 5" xfId="4237"/>
    <cellStyle name="20% - Accent4 15" xfId="391"/>
    <cellStyle name="20% - Accent4 15 2" xfId="2313"/>
    <cellStyle name="20% - Accent4 15 2 2" xfId="4876"/>
    <cellStyle name="20% - Accent4 15 3" xfId="2314"/>
    <cellStyle name="20% - Accent4 15 3 2" xfId="5536"/>
    <cellStyle name="20% - Accent4 15 4" xfId="2315"/>
    <cellStyle name="20% - Accent4 15 4 2" xfId="5966"/>
    <cellStyle name="20% - Accent4 15 5" xfId="4238"/>
    <cellStyle name="20% - Accent4 16" xfId="392"/>
    <cellStyle name="20% - Accent4 16 2" xfId="2316"/>
    <cellStyle name="20% - Accent4 16 2 2" xfId="4877"/>
    <cellStyle name="20% - Accent4 16 3" xfId="2317"/>
    <cellStyle name="20% - Accent4 16 3 2" xfId="5535"/>
    <cellStyle name="20% - Accent4 16 4" xfId="2318"/>
    <cellStyle name="20% - Accent4 16 4 2" xfId="5965"/>
    <cellStyle name="20% - Accent4 16 5" xfId="4239"/>
    <cellStyle name="20% - Accent4 17" xfId="393"/>
    <cellStyle name="20% - Accent4 17 2" xfId="2319"/>
    <cellStyle name="20% - Accent4 17 2 2" xfId="4878"/>
    <cellStyle name="20% - Accent4 17 3" xfId="2320"/>
    <cellStyle name="20% - Accent4 17 3 2" xfId="5534"/>
    <cellStyle name="20% - Accent4 17 4" xfId="2321"/>
    <cellStyle name="20% - Accent4 17 4 2" xfId="5964"/>
    <cellStyle name="20% - Accent4 17 5" xfId="4240"/>
    <cellStyle name="20% - Accent4 18" xfId="394"/>
    <cellStyle name="20% - Accent4 18 2" xfId="2322"/>
    <cellStyle name="20% - Accent4 18 2 2" xfId="4879"/>
    <cellStyle name="20% - Accent4 18 3" xfId="2323"/>
    <cellStyle name="20% - Accent4 18 3 2" xfId="5533"/>
    <cellStyle name="20% - Accent4 18 4" xfId="2324"/>
    <cellStyle name="20% - Accent4 18 4 2" xfId="5963"/>
    <cellStyle name="20% - Accent4 18 5" xfId="4241"/>
    <cellStyle name="20% - Accent4 19" xfId="395"/>
    <cellStyle name="20% - Accent4 19 2" xfId="2325"/>
    <cellStyle name="20% - Accent4 19 2 2" xfId="4880"/>
    <cellStyle name="20% - Accent4 19 3" xfId="2326"/>
    <cellStyle name="20% - Accent4 19 3 2" xfId="5532"/>
    <cellStyle name="20% - Accent4 19 4" xfId="2327"/>
    <cellStyle name="20% - Accent4 19 4 2" xfId="5962"/>
    <cellStyle name="20% - Accent4 19 5" xfId="4242"/>
    <cellStyle name="20% - Accent4 2" xfId="396"/>
    <cellStyle name="20% - Accent4 2 2" xfId="2328"/>
    <cellStyle name="20% - Accent4 2 2 2" xfId="4881"/>
    <cellStyle name="20% - Accent4 2 3" xfId="2329"/>
    <cellStyle name="20% - Accent4 2 3 2" xfId="5531"/>
    <cellStyle name="20% - Accent4 2 4" xfId="2330"/>
    <cellStyle name="20% - Accent4 2 4 2" xfId="5961"/>
    <cellStyle name="20% - Accent4 2 5" xfId="4243"/>
    <cellStyle name="20% - Accent4 20" xfId="397"/>
    <cellStyle name="20% - Accent4 20 2" xfId="2331"/>
    <cellStyle name="20% - Accent4 20 2 2" xfId="4882"/>
    <cellStyle name="20% - Accent4 20 3" xfId="2332"/>
    <cellStyle name="20% - Accent4 20 3 2" xfId="5530"/>
    <cellStyle name="20% - Accent4 20 4" xfId="2333"/>
    <cellStyle name="20% - Accent4 20 4 2" xfId="5960"/>
    <cellStyle name="20% - Accent4 20 5" xfId="4244"/>
    <cellStyle name="20% - Accent4 21" xfId="398"/>
    <cellStyle name="20% - Accent4 21 2" xfId="2334"/>
    <cellStyle name="20% - Accent4 21 2 2" xfId="4883"/>
    <cellStyle name="20% - Accent4 21 3" xfId="2335"/>
    <cellStyle name="20% - Accent4 21 3 2" xfId="5529"/>
    <cellStyle name="20% - Accent4 21 4" xfId="2336"/>
    <cellStyle name="20% - Accent4 21 4 2" xfId="5959"/>
    <cellStyle name="20% - Accent4 21 5" xfId="4245"/>
    <cellStyle name="20% - Accent4 22" xfId="399"/>
    <cellStyle name="20% - Accent4 22 2" xfId="2337"/>
    <cellStyle name="20% - Accent4 22 2 2" xfId="4884"/>
    <cellStyle name="20% - Accent4 22 3" xfId="2338"/>
    <cellStyle name="20% - Accent4 22 3 2" xfId="5528"/>
    <cellStyle name="20% - Accent4 22 4" xfId="2339"/>
    <cellStyle name="20% - Accent4 22 4 2" xfId="5958"/>
    <cellStyle name="20% - Accent4 22 5" xfId="4246"/>
    <cellStyle name="20% - Accent4 23" xfId="400"/>
    <cellStyle name="20% - Accent4 23 2" xfId="2340"/>
    <cellStyle name="20% - Accent4 23 2 2" xfId="4885"/>
    <cellStyle name="20% - Accent4 23 3" xfId="2341"/>
    <cellStyle name="20% - Accent4 23 3 2" xfId="5527"/>
    <cellStyle name="20% - Accent4 23 4" xfId="2342"/>
    <cellStyle name="20% - Accent4 23 4 2" xfId="5957"/>
    <cellStyle name="20% - Accent4 23 5" xfId="4247"/>
    <cellStyle name="20% - Accent4 24" xfId="401"/>
    <cellStyle name="20% - Accent4 24 2" xfId="2343"/>
    <cellStyle name="20% - Accent4 24 2 2" xfId="4886"/>
    <cellStyle name="20% - Accent4 24 3" xfId="2344"/>
    <cellStyle name="20% - Accent4 24 3 2" xfId="5526"/>
    <cellStyle name="20% - Accent4 24 4" xfId="2345"/>
    <cellStyle name="20% - Accent4 24 4 2" xfId="5956"/>
    <cellStyle name="20% - Accent4 24 5" xfId="4248"/>
    <cellStyle name="20% - Accent4 25" xfId="402"/>
    <cellStyle name="20% - Accent4 25 2" xfId="2346"/>
    <cellStyle name="20% - Accent4 25 2 2" xfId="4887"/>
    <cellStyle name="20% - Accent4 25 3" xfId="2347"/>
    <cellStyle name="20% - Accent4 25 3 2" xfId="4724"/>
    <cellStyle name="20% - Accent4 25 4" xfId="2348"/>
    <cellStyle name="20% - Accent4 25 4 2" xfId="5955"/>
    <cellStyle name="20% - Accent4 25 5" xfId="4249"/>
    <cellStyle name="20% - Accent4 26" xfId="403"/>
    <cellStyle name="20% - Accent4 26 2" xfId="2349"/>
    <cellStyle name="20% - Accent4 26 2 2" xfId="4888"/>
    <cellStyle name="20% - Accent4 26 3" xfId="2350"/>
    <cellStyle name="20% - Accent4 26 3 2" xfId="4723"/>
    <cellStyle name="20% - Accent4 26 4" xfId="2351"/>
    <cellStyle name="20% - Accent4 26 4 2" xfId="5954"/>
    <cellStyle name="20% - Accent4 26 5" xfId="4250"/>
    <cellStyle name="20% - Accent4 27" xfId="404"/>
    <cellStyle name="20% - Accent4 27 2" xfId="2352"/>
    <cellStyle name="20% - Accent4 27 2 2" xfId="4889"/>
    <cellStyle name="20% - Accent4 27 3" xfId="2353"/>
    <cellStyle name="20% - Accent4 27 3 2" xfId="5525"/>
    <cellStyle name="20% - Accent4 27 4" xfId="2354"/>
    <cellStyle name="20% - Accent4 27 4 2" xfId="5953"/>
    <cellStyle name="20% - Accent4 27 5" xfId="4251"/>
    <cellStyle name="20% - Accent4 28" xfId="405"/>
    <cellStyle name="20% - Accent4 28 2" xfId="2355"/>
    <cellStyle name="20% - Accent4 28 2 2" xfId="4890"/>
    <cellStyle name="20% - Accent4 28 3" xfId="2356"/>
    <cellStyle name="20% - Accent4 28 3 2" xfId="5524"/>
    <cellStyle name="20% - Accent4 28 4" xfId="2357"/>
    <cellStyle name="20% - Accent4 28 4 2" xfId="5952"/>
    <cellStyle name="20% - Accent4 28 5" xfId="4252"/>
    <cellStyle name="20% - Accent4 29" xfId="406"/>
    <cellStyle name="20% - Accent4 29 2" xfId="2358"/>
    <cellStyle name="20% - Accent4 29 2 2" xfId="4891"/>
    <cellStyle name="20% - Accent4 29 3" xfId="2359"/>
    <cellStyle name="20% - Accent4 29 3 2" xfId="5523"/>
    <cellStyle name="20% - Accent4 29 4" xfId="2360"/>
    <cellStyle name="20% - Accent4 29 4 2" xfId="5951"/>
    <cellStyle name="20% - Accent4 29 5" xfId="4253"/>
    <cellStyle name="20% - Accent4 3" xfId="407"/>
    <cellStyle name="20% - Accent4 3 2" xfId="2361"/>
    <cellStyle name="20% - Accent4 3 2 2" xfId="4892"/>
    <cellStyle name="20% - Accent4 3 3" xfId="2362"/>
    <cellStyle name="20% - Accent4 3 3 2" xfId="5522"/>
    <cellStyle name="20% - Accent4 3 4" xfId="2363"/>
    <cellStyle name="20% - Accent4 3 4 2" xfId="5950"/>
    <cellStyle name="20% - Accent4 3 5" xfId="4254"/>
    <cellStyle name="20% - Accent4 30" xfId="408"/>
    <cellStyle name="20% - Accent4 30 2" xfId="2364"/>
    <cellStyle name="20% - Accent4 30 2 2" xfId="4893"/>
    <cellStyle name="20% - Accent4 30 3" xfId="2365"/>
    <cellStyle name="20% - Accent4 30 3 2" xfId="5521"/>
    <cellStyle name="20% - Accent4 30 4" xfId="2366"/>
    <cellStyle name="20% - Accent4 30 4 2" xfId="5949"/>
    <cellStyle name="20% - Accent4 30 5" xfId="4255"/>
    <cellStyle name="20% - Accent4 31" xfId="409"/>
    <cellStyle name="20% - Accent4 31 2" xfId="2367"/>
    <cellStyle name="20% - Accent4 31 2 2" xfId="4894"/>
    <cellStyle name="20% - Accent4 31 3" xfId="2368"/>
    <cellStyle name="20% - Accent4 31 3 2" xfId="5520"/>
    <cellStyle name="20% - Accent4 31 4" xfId="2369"/>
    <cellStyle name="20% - Accent4 31 4 2" xfId="5948"/>
    <cellStyle name="20% - Accent4 31 5" xfId="4256"/>
    <cellStyle name="20% - Accent4 32" xfId="410"/>
    <cellStyle name="20% - Accent4 32 2" xfId="2370"/>
    <cellStyle name="20% - Accent4 32 2 2" xfId="4895"/>
    <cellStyle name="20% - Accent4 32 3" xfId="2371"/>
    <cellStyle name="20% - Accent4 32 3 2" xfId="5519"/>
    <cellStyle name="20% - Accent4 32 4" xfId="2372"/>
    <cellStyle name="20% - Accent4 32 4 2" xfId="5947"/>
    <cellStyle name="20% - Accent4 32 5" xfId="4257"/>
    <cellStyle name="20% - Accent4 33" xfId="411"/>
    <cellStyle name="20% - Accent4 33 2" xfId="2373"/>
    <cellStyle name="20% - Accent4 33 2 2" xfId="4896"/>
    <cellStyle name="20% - Accent4 33 3" xfId="2374"/>
    <cellStyle name="20% - Accent4 33 3 2" xfId="5518"/>
    <cellStyle name="20% - Accent4 33 4" xfId="2375"/>
    <cellStyle name="20% - Accent4 33 4 2" xfId="5946"/>
    <cellStyle name="20% - Accent4 33 5" xfId="4258"/>
    <cellStyle name="20% - Accent4 34" xfId="412"/>
    <cellStyle name="20% - Accent4 34 2" xfId="2376"/>
    <cellStyle name="20% - Accent4 34 2 2" xfId="4897"/>
    <cellStyle name="20% - Accent4 34 3" xfId="2377"/>
    <cellStyle name="20% - Accent4 34 3 2" xfId="5517"/>
    <cellStyle name="20% - Accent4 34 4" xfId="2378"/>
    <cellStyle name="20% - Accent4 34 4 2" xfId="5685"/>
    <cellStyle name="20% - Accent4 34 5" xfId="4259"/>
    <cellStyle name="20% - Accent4 35" xfId="413"/>
    <cellStyle name="20% - Accent4 35 2" xfId="2379"/>
    <cellStyle name="20% - Accent4 35 2 2" xfId="4898"/>
    <cellStyle name="20% - Accent4 35 3" xfId="2380"/>
    <cellStyle name="20% - Accent4 35 3 2" xfId="5516"/>
    <cellStyle name="20% - Accent4 35 4" xfId="2381"/>
    <cellStyle name="20% - Accent4 35 4 2" xfId="5686"/>
    <cellStyle name="20% - Accent4 35 5" xfId="4260"/>
    <cellStyle name="20% - Accent4 36" xfId="414"/>
    <cellStyle name="20% - Accent4 36 2" xfId="2382"/>
    <cellStyle name="20% - Accent4 36 2 2" xfId="4899"/>
    <cellStyle name="20% - Accent4 36 3" xfId="2383"/>
    <cellStyle name="20% - Accent4 36 3 2" xfId="5515"/>
    <cellStyle name="20% - Accent4 36 4" xfId="2384"/>
    <cellStyle name="20% - Accent4 36 4 2" xfId="5945"/>
    <cellStyle name="20% - Accent4 36 5" xfId="4261"/>
    <cellStyle name="20% - Accent4 37" xfId="415"/>
    <cellStyle name="20% - Accent4 37 2" xfId="2385"/>
    <cellStyle name="20% - Accent4 37 2 2" xfId="4900"/>
    <cellStyle name="20% - Accent4 37 3" xfId="2386"/>
    <cellStyle name="20% - Accent4 37 3 2" xfId="5514"/>
    <cellStyle name="20% - Accent4 37 4" xfId="2387"/>
    <cellStyle name="20% - Accent4 37 4 2" xfId="5944"/>
    <cellStyle name="20% - Accent4 37 5" xfId="4262"/>
    <cellStyle name="20% - Accent4 38" xfId="416"/>
    <cellStyle name="20% - Accent4 38 2" xfId="2388"/>
    <cellStyle name="20% - Accent4 38 2 2" xfId="4901"/>
    <cellStyle name="20% - Accent4 38 3" xfId="2389"/>
    <cellStyle name="20% - Accent4 38 3 2" xfId="5513"/>
    <cellStyle name="20% - Accent4 38 4" xfId="2390"/>
    <cellStyle name="20% - Accent4 38 4 2" xfId="5943"/>
    <cellStyle name="20% - Accent4 38 5" xfId="4263"/>
    <cellStyle name="20% - Accent4 39" xfId="417"/>
    <cellStyle name="20% - Accent4 39 2" xfId="2391"/>
    <cellStyle name="20% - Accent4 39 2 2" xfId="4902"/>
    <cellStyle name="20% - Accent4 39 3" xfId="2392"/>
    <cellStyle name="20% - Accent4 39 3 2" xfId="5512"/>
    <cellStyle name="20% - Accent4 39 4" xfId="2393"/>
    <cellStyle name="20% - Accent4 39 4 2" xfId="5942"/>
    <cellStyle name="20% - Accent4 39 5" xfId="4264"/>
    <cellStyle name="20% - Accent4 4" xfId="418"/>
    <cellStyle name="20% - Accent4 4 2" xfId="2394"/>
    <cellStyle name="20% - Accent4 4 2 2" xfId="4903"/>
    <cellStyle name="20% - Accent4 4 3" xfId="2395"/>
    <cellStyle name="20% - Accent4 4 3 2" xfId="5511"/>
    <cellStyle name="20% - Accent4 4 4" xfId="2396"/>
    <cellStyle name="20% - Accent4 4 4 2" xfId="5941"/>
    <cellStyle name="20% - Accent4 4 5" xfId="4265"/>
    <cellStyle name="20% - Accent4 40" xfId="419"/>
    <cellStyle name="20% - Accent4 40 2" xfId="2397"/>
    <cellStyle name="20% - Accent4 40 2 2" xfId="4904"/>
    <cellStyle name="20% - Accent4 40 3" xfId="2398"/>
    <cellStyle name="20% - Accent4 40 3 2" xfId="5510"/>
    <cellStyle name="20% - Accent4 40 4" xfId="2399"/>
    <cellStyle name="20% - Accent4 40 4 2" xfId="6115"/>
    <cellStyle name="20% - Accent4 40 5" xfId="4266"/>
    <cellStyle name="20% - Accent4 41" xfId="2400"/>
    <cellStyle name="20% - Accent4 41 2" xfId="5733"/>
    <cellStyle name="20% - Accent4 42" xfId="2401"/>
    <cellStyle name="20% - Accent4 42 2" xfId="6162"/>
    <cellStyle name="20% - Accent4 43" xfId="3648"/>
    <cellStyle name="20% - Accent4 43 2" xfId="6175"/>
    <cellStyle name="20% - Accent4 44" xfId="3649"/>
    <cellStyle name="20% - Accent4 44 2" xfId="6188"/>
    <cellStyle name="20% - Accent4 45" xfId="3650"/>
    <cellStyle name="20% - Accent4 45 2" xfId="6201"/>
    <cellStyle name="20% - Accent4 46" xfId="3651"/>
    <cellStyle name="20% - Accent4 46 2" xfId="6214"/>
    <cellStyle name="20% - Accent4 47" xfId="3652"/>
    <cellStyle name="20% - Accent4 47 2" xfId="6227"/>
    <cellStyle name="20% - Accent4 48" xfId="3653"/>
    <cellStyle name="20% - Accent4 48 2" xfId="6240"/>
    <cellStyle name="20% - Accent4 49" xfId="3654"/>
    <cellStyle name="20% - Accent4 49 2" xfId="6253"/>
    <cellStyle name="20% - Accent4 5" xfId="420"/>
    <cellStyle name="20% - Accent4 5 2" xfId="2402"/>
    <cellStyle name="20% - Accent4 5 2 2" xfId="4905"/>
    <cellStyle name="20% - Accent4 5 3" xfId="2403"/>
    <cellStyle name="20% - Accent4 5 3 2" xfId="5509"/>
    <cellStyle name="20% - Accent4 5 4" xfId="2404"/>
    <cellStyle name="20% - Accent4 5 4 2" xfId="5940"/>
    <cellStyle name="20% - Accent4 5 5" xfId="4267"/>
    <cellStyle name="20% - Accent4 50" xfId="3655"/>
    <cellStyle name="20% - Accent4 50 2" xfId="6267"/>
    <cellStyle name="20% - Accent4 51" xfId="3656"/>
    <cellStyle name="20% - Accent4 51 2" xfId="6281"/>
    <cellStyle name="20% - Accent4 52" xfId="4001"/>
    <cellStyle name="20% - Accent4 53" xfId="4043"/>
    <cellStyle name="20% - Accent4 54" xfId="6295"/>
    <cellStyle name="20% - Accent4 55" xfId="6337"/>
    <cellStyle name="20% - Accent4 56" xfId="6379"/>
    <cellStyle name="20% - Accent4 57" xfId="6421"/>
    <cellStyle name="20% - Accent4 58" xfId="6463"/>
    <cellStyle name="20% - Accent4 59" xfId="6505"/>
    <cellStyle name="20% - Accent4 6" xfId="421"/>
    <cellStyle name="20% - Accent4 6 2" xfId="2405"/>
    <cellStyle name="20% - Accent4 6 2 2" xfId="4906"/>
    <cellStyle name="20% - Accent4 6 3" xfId="2406"/>
    <cellStyle name="20% - Accent4 6 3 2" xfId="5508"/>
    <cellStyle name="20% - Accent4 6 4" xfId="2407"/>
    <cellStyle name="20% - Accent4 6 4 2" xfId="5939"/>
    <cellStyle name="20% - Accent4 6 5" xfId="4268"/>
    <cellStyle name="20% - Accent4 60" xfId="6547"/>
    <cellStyle name="20% - Accent4 61" xfId="6589"/>
    <cellStyle name="20% - Accent4 62" xfId="6631"/>
    <cellStyle name="20% - Accent4 63" xfId="6673"/>
    <cellStyle name="20% - Accent4 64" xfId="6715"/>
    <cellStyle name="20% - Accent4 65" xfId="6757"/>
    <cellStyle name="20% - Accent4 66" xfId="6799"/>
    <cellStyle name="20% - Accent4 67" xfId="6841"/>
    <cellStyle name="20% - Accent4 68" xfId="6883"/>
    <cellStyle name="20% - Accent4 69" xfId="6925"/>
    <cellStyle name="20% - Accent4 7" xfId="422"/>
    <cellStyle name="20% - Accent4 7 2" xfId="2408"/>
    <cellStyle name="20% - Accent4 7 2 2" xfId="4907"/>
    <cellStyle name="20% - Accent4 7 3" xfId="2409"/>
    <cellStyle name="20% - Accent4 7 3 2" xfId="5507"/>
    <cellStyle name="20% - Accent4 7 4" xfId="2410"/>
    <cellStyle name="20% - Accent4 7 4 2" xfId="5938"/>
    <cellStyle name="20% - Accent4 7 5" xfId="4269"/>
    <cellStyle name="20% - Accent4 70" xfId="6967"/>
    <cellStyle name="20% - Accent4 71" xfId="7009"/>
    <cellStyle name="20% - Accent4 72" xfId="7051"/>
    <cellStyle name="20% - Accent4 8" xfId="423"/>
    <cellStyle name="20% - Accent4 8 2" xfId="2411"/>
    <cellStyle name="20% - Accent4 8 2 2" xfId="4908"/>
    <cellStyle name="20% - Accent4 8 3" xfId="2412"/>
    <cellStyle name="20% - Accent4 8 3 2" xfId="5506"/>
    <cellStyle name="20% - Accent4 8 4" xfId="2413"/>
    <cellStyle name="20% - Accent4 8 4 2" xfId="5937"/>
    <cellStyle name="20% - Accent4 8 5" xfId="4270"/>
    <cellStyle name="20% - Accent4 9" xfId="424"/>
    <cellStyle name="20% - Accent4 9 2" xfId="2414"/>
    <cellStyle name="20% - Accent4 9 2 2" xfId="4909"/>
    <cellStyle name="20% - Accent4 9 3" xfId="2415"/>
    <cellStyle name="20% - Accent4 9 3 2" xfId="5505"/>
    <cellStyle name="20% - Accent4 9 4" xfId="2416"/>
    <cellStyle name="20% - Accent4 9 4 2" xfId="5936"/>
    <cellStyle name="20% - Accent4 9 5" xfId="4271"/>
    <cellStyle name="20% - Accent5" xfId="54" builtinId="46" customBuiltin="1"/>
    <cellStyle name="20% - Accent5 10" xfId="425"/>
    <cellStyle name="20% - Accent5 10 2" xfId="2417"/>
    <cellStyle name="20% - Accent5 10 2 2" xfId="4910"/>
    <cellStyle name="20% - Accent5 10 3" xfId="2418"/>
    <cellStyle name="20% - Accent5 10 3 2" xfId="5504"/>
    <cellStyle name="20% - Accent5 10 4" xfId="2419"/>
    <cellStyle name="20% - Accent5 10 4 2" xfId="5935"/>
    <cellStyle name="20% - Accent5 10 5" xfId="4272"/>
    <cellStyle name="20% - Accent5 11" xfId="426"/>
    <cellStyle name="20% - Accent5 11 2" xfId="2420"/>
    <cellStyle name="20% - Accent5 11 2 2" xfId="4911"/>
    <cellStyle name="20% - Accent5 11 3" xfId="2421"/>
    <cellStyle name="20% - Accent5 11 3 2" xfId="5503"/>
    <cellStyle name="20% - Accent5 11 4" xfId="2422"/>
    <cellStyle name="20% - Accent5 11 4 2" xfId="5934"/>
    <cellStyle name="20% - Accent5 11 5" xfId="4273"/>
    <cellStyle name="20% - Accent5 12" xfId="427"/>
    <cellStyle name="20% - Accent5 12 2" xfId="2423"/>
    <cellStyle name="20% - Accent5 12 2 2" xfId="4912"/>
    <cellStyle name="20% - Accent5 12 3" xfId="2424"/>
    <cellStyle name="20% - Accent5 12 3 2" xfId="5502"/>
    <cellStyle name="20% - Accent5 12 4" xfId="2425"/>
    <cellStyle name="20% - Accent5 12 4 2" xfId="5933"/>
    <cellStyle name="20% - Accent5 12 5" xfId="4274"/>
    <cellStyle name="20% - Accent5 13" xfId="428"/>
    <cellStyle name="20% - Accent5 13 2" xfId="2426"/>
    <cellStyle name="20% - Accent5 13 2 2" xfId="4913"/>
    <cellStyle name="20% - Accent5 13 3" xfId="2427"/>
    <cellStyle name="20% - Accent5 13 3 2" xfId="5501"/>
    <cellStyle name="20% - Accent5 13 4" xfId="2428"/>
    <cellStyle name="20% - Accent5 13 4 2" xfId="5932"/>
    <cellStyle name="20% - Accent5 13 5" xfId="4275"/>
    <cellStyle name="20% - Accent5 14" xfId="429"/>
    <cellStyle name="20% - Accent5 14 2" xfId="2429"/>
    <cellStyle name="20% - Accent5 14 2 2" xfId="4914"/>
    <cellStyle name="20% - Accent5 14 3" xfId="2430"/>
    <cellStyle name="20% - Accent5 14 3 2" xfId="5500"/>
    <cellStyle name="20% - Accent5 14 4" xfId="2431"/>
    <cellStyle name="20% - Accent5 14 4 2" xfId="5931"/>
    <cellStyle name="20% - Accent5 14 5" xfId="4276"/>
    <cellStyle name="20% - Accent5 15" xfId="430"/>
    <cellStyle name="20% - Accent5 15 2" xfId="2432"/>
    <cellStyle name="20% - Accent5 15 2 2" xfId="4915"/>
    <cellStyle name="20% - Accent5 15 3" xfId="2433"/>
    <cellStyle name="20% - Accent5 15 3 2" xfId="5499"/>
    <cellStyle name="20% - Accent5 15 4" xfId="2434"/>
    <cellStyle name="20% - Accent5 15 4 2" xfId="5930"/>
    <cellStyle name="20% - Accent5 15 5" xfId="4277"/>
    <cellStyle name="20% - Accent5 16" xfId="431"/>
    <cellStyle name="20% - Accent5 16 2" xfId="2435"/>
    <cellStyle name="20% - Accent5 16 2 2" xfId="4916"/>
    <cellStyle name="20% - Accent5 16 3" xfId="2436"/>
    <cellStyle name="20% - Accent5 16 3 2" xfId="5498"/>
    <cellStyle name="20% - Accent5 16 4" xfId="2437"/>
    <cellStyle name="20% - Accent5 16 4 2" xfId="5929"/>
    <cellStyle name="20% - Accent5 16 5" xfId="4278"/>
    <cellStyle name="20% - Accent5 17" xfId="432"/>
    <cellStyle name="20% - Accent5 17 2" xfId="2438"/>
    <cellStyle name="20% - Accent5 17 2 2" xfId="4917"/>
    <cellStyle name="20% - Accent5 17 3" xfId="2439"/>
    <cellStyle name="20% - Accent5 17 3 2" xfId="5497"/>
    <cellStyle name="20% - Accent5 17 4" xfId="2440"/>
    <cellStyle name="20% - Accent5 17 4 2" xfId="5928"/>
    <cellStyle name="20% - Accent5 17 5" xfId="4279"/>
    <cellStyle name="20% - Accent5 18" xfId="433"/>
    <cellStyle name="20% - Accent5 18 2" xfId="2441"/>
    <cellStyle name="20% - Accent5 18 2 2" xfId="4918"/>
    <cellStyle name="20% - Accent5 18 3" xfId="2442"/>
    <cellStyle name="20% - Accent5 18 3 2" xfId="5496"/>
    <cellStyle name="20% - Accent5 18 4" xfId="2443"/>
    <cellStyle name="20% - Accent5 18 4 2" xfId="5927"/>
    <cellStyle name="20% - Accent5 18 5" xfId="4280"/>
    <cellStyle name="20% - Accent5 19" xfId="434"/>
    <cellStyle name="20% - Accent5 19 2" xfId="2444"/>
    <cellStyle name="20% - Accent5 19 2 2" xfId="4919"/>
    <cellStyle name="20% - Accent5 19 3" xfId="2445"/>
    <cellStyle name="20% - Accent5 19 3 2" xfId="5495"/>
    <cellStyle name="20% - Accent5 19 4" xfId="2446"/>
    <cellStyle name="20% - Accent5 19 4 2" xfId="5926"/>
    <cellStyle name="20% - Accent5 19 5" xfId="4281"/>
    <cellStyle name="20% - Accent5 2" xfId="435"/>
    <cellStyle name="20% - Accent5 2 2" xfId="2447"/>
    <cellStyle name="20% - Accent5 2 2 2" xfId="4920"/>
    <cellStyle name="20% - Accent5 2 3" xfId="2448"/>
    <cellStyle name="20% - Accent5 2 3 2" xfId="5494"/>
    <cellStyle name="20% - Accent5 2 4" xfId="2449"/>
    <cellStyle name="20% - Accent5 2 4 2" xfId="5925"/>
    <cellStyle name="20% - Accent5 2 5" xfId="4282"/>
    <cellStyle name="20% - Accent5 20" xfId="436"/>
    <cellStyle name="20% - Accent5 20 2" xfId="2450"/>
    <cellStyle name="20% - Accent5 20 2 2" xfId="4921"/>
    <cellStyle name="20% - Accent5 20 3" xfId="2451"/>
    <cellStyle name="20% - Accent5 20 3 2" xfId="5493"/>
    <cellStyle name="20% - Accent5 20 4" xfId="2452"/>
    <cellStyle name="20% - Accent5 20 4 2" xfId="5924"/>
    <cellStyle name="20% - Accent5 20 5" xfId="4283"/>
    <cellStyle name="20% - Accent5 21" xfId="437"/>
    <cellStyle name="20% - Accent5 21 2" xfId="2453"/>
    <cellStyle name="20% - Accent5 21 2 2" xfId="4922"/>
    <cellStyle name="20% - Accent5 21 3" xfId="2454"/>
    <cellStyle name="20% - Accent5 21 3 2" xfId="5492"/>
    <cellStyle name="20% - Accent5 21 4" xfId="2455"/>
    <cellStyle name="20% - Accent5 21 4 2" xfId="5923"/>
    <cellStyle name="20% - Accent5 21 5" xfId="4284"/>
    <cellStyle name="20% - Accent5 22" xfId="438"/>
    <cellStyle name="20% - Accent5 22 2" xfId="2456"/>
    <cellStyle name="20% - Accent5 22 2 2" xfId="4923"/>
    <cellStyle name="20% - Accent5 22 3" xfId="2457"/>
    <cellStyle name="20% - Accent5 22 3 2" xfId="5491"/>
    <cellStyle name="20% - Accent5 22 4" xfId="2458"/>
    <cellStyle name="20% - Accent5 22 4 2" xfId="5922"/>
    <cellStyle name="20% - Accent5 22 5" xfId="4285"/>
    <cellStyle name="20% - Accent5 23" xfId="439"/>
    <cellStyle name="20% - Accent5 23 2" xfId="2459"/>
    <cellStyle name="20% - Accent5 23 2 2" xfId="4924"/>
    <cellStyle name="20% - Accent5 23 3" xfId="2460"/>
    <cellStyle name="20% - Accent5 23 3 2" xfId="5490"/>
    <cellStyle name="20% - Accent5 23 4" xfId="2461"/>
    <cellStyle name="20% - Accent5 23 4 2" xfId="5921"/>
    <cellStyle name="20% - Accent5 23 5" xfId="4286"/>
    <cellStyle name="20% - Accent5 24" xfId="440"/>
    <cellStyle name="20% - Accent5 24 2" xfId="2462"/>
    <cellStyle name="20% - Accent5 24 2 2" xfId="4925"/>
    <cellStyle name="20% - Accent5 24 3" xfId="2463"/>
    <cellStyle name="20% - Accent5 24 3 2" xfId="5489"/>
    <cellStyle name="20% - Accent5 24 4" xfId="2464"/>
    <cellStyle name="20% - Accent5 24 4 2" xfId="5920"/>
    <cellStyle name="20% - Accent5 24 5" xfId="4287"/>
    <cellStyle name="20% - Accent5 25" xfId="441"/>
    <cellStyle name="20% - Accent5 25 2" xfId="2465"/>
    <cellStyle name="20% - Accent5 25 2 2" xfId="4926"/>
    <cellStyle name="20% - Accent5 25 3" xfId="2466"/>
    <cellStyle name="20% - Accent5 25 3 2" xfId="5488"/>
    <cellStyle name="20% - Accent5 25 4" xfId="2467"/>
    <cellStyle name="20% - Accent5 25 4 2" xfId="5919"/>
    <cellStyle name="20% - Accent5 25 5" xfId="4288"/>
    <cellStyle name="20% - Accent5 26" xfId="442"/>
    <cellStyle name="20% - Accent5 26 2" xfId="2468"/>
    <cellStyle name="20% - Accent5 26 2 2" xfId="4927"/>
    <cellStyle name="20% - Accent5 26 3" xfId="2469"/>
    <cellStyle name="20% - Accent5 26 3 2" xfId="5487"/>
    <cellStyle name="20% - Accent5 26 4" xfId="2470"/>
    <cellStyle name="20% - Accent5 26 4 2" xfId="5918"/>
    <cellStyle name="20% - Accent5 26 5" xfId="4289"/>
    <cellStyle name="20% - Accent5 27" xfId="443"/>
    <cellStyle name="20% - Accent5 27 2" xfId="2471"/>
    <cellStyle name="20% - Accent5 27 2 2" xfId="4928"/>
    <cellStyle name="20% - Accent5 27 3" xfId="2472"/>
    <cellStyle name="20% - Accent5 27 3 2" xfId="4722"/>
    <cellStyle name="20% - Accent5 27 4" xfId="2473"/>
    <cellStyle name="20% - Accent5 27 4 2" xfId="5917"/>
    <cellStyle name="20% - Accent5 27 5" xfId="4290"/>
    <cellStyle name="20% - Accent5 28" xfId="444"/>
    <cellStyle name="20% - Accent5 28 2" xfId="2474"/>
    <cellStyle name="20% - Accent5 28 2 2" xfId="4929"/>
    <cellStyle name="20% - Accent5 28 3" xfId="2475"/>
    <cellStyle name="20% - Accent5 28 3 2" xfId="5486"/>
    <cellStyle name="20% - Accent5 28 4" xfId="2476"/>
    <cellStyle name="20% - Accent5 28 4 2" xfId="5916"/>
    <cellStyle name="20% - Accent5 28 5" xfId="4291"/>
    <cellStyle name="20% - Accent5 29" xfId="445"/>
    <cellStyle name="20% - Accent5 29 2" xfId="2477"/>
    <cellStyle name="20% - Accent5 29 2 2" xfId="4930"/>
    <cellStyle name="20% - Accent5 29 3" xfId="2478"/>
    <cellStyle name="20% - Accent5 29 3 2" xfId="5485"/>
    <cellStyle name="20% - Accent5 29 4" xfId="2479"/>
    <cellStyle name="20% - Accent5 29 4 2" xfId="5915"/>
    <cellStyle name="20% - Accent5 29 5" xfId="4292"/>
    <cellStyle name="20% - Accent5 3" xfId="446"/>
    <cellStyle name="20% - Accent5 3 2" xfId="2480"/>
    <cellStyle name="20% - Accent5 3 2 2" xfId="4931"/>
    <cellStyle name="20% - Accent5 3 3" xfId="2481"/>
    <cellStyle name="20% - Accent5 3 3 2" xfId="5484"/>
    <cellStyle name="20% - Accent5 3 4" xfId="2482"/>
    <cellStyle name="20% - Accent5 3 4 2" xfId="5914"/>
    <cellStyle name="20% - Accent5 3 5" xfId="4293"/>
    <cellStyle name="20% - Accent5 30" xfId="447"/>
    <cellStyle name="20% - Accent5 30 2" xfId="2483"/>
    <cellStyle name="20% - Accent5 30 2 2" xfId="4932"/>
    <cellStyle name="20% - Accent5 30 3" xfId="2484"/>
    <cellStyle name="20% - Accent5 30 3 2" xfId="5483"/>
    <cellStyle name="20% - Accent5 30 4" xfId="2485"/>
    <cellStyle name="20% - Accent5 30 4 2" xfId="5913"/>
    <cellStyle name="20% - Accent5 30 5" xfId="4294"/>
    <cellStyle name="20% - Accent5 31" xfId="448"/>
    <cellStyle name="20% - Accent5 31 2" xfId="2486"/>
    <cellStyle name="20% - Accent5 31 2 2" xfId="4933"/>
    <cellStyle name="20% - Accent5 31 3" xfId="2487"/>
    <cellStyle name="20% - Accent5 31 3 2" xfId="5482"/>
    <cellStyle name="20% - Accent5 31 4" xfId="2488"/>
    <cellStyle name="20% - Accent5 31 4 2" xfId="5912"/>
    <cellStyle name="20% - Accent5 31 5" xfId="4295"/>
    <cellStyle name="20% - Accent5 32" xfId="449"/>
    <cellStyle name="20% - Accent5 32 2" xfId="2489"/>
    <cellStyle name="20% - Accent5 32 2 2" xfId="4934"/>
    <cellStyle name="20% - Accent5 32 3" xfId="2490"/>
    <cellStyle name="20% - Accent5 32 3 2" xfId="5481"/>
    <cellStyle name="20% - Accent5 32 4" xfId="2491"/>
    <cellStyle name="20% - Accent5 32 4 2" xfId="5911"/>
    <cellStyle name="20% - Accent5 32 5" xfId="4296"/>
    <cellStyle name="20% - Accent5 33" xfId="450"/>
    <cellStyle name="20% - Accent5 33 2" xfId="2492"/>
    <cellStyle name="20% - Accent5 33 2 2" xfId="4935"/>
    <cellStyle name="20% - Accent5 33 3" xfId="2493"/>
    <cellStyle name="20% - Accent5 33 3 2" xfId="5480"/>
    <cellStyle name="20% - Accent5 33 4" xfId="2494"/>
    <cellStyle name="20% - Accent5 33 4 2" xfId="5910"/>
    <cellStyle name="20% - Accent5 33 5" xfId="4297"/>
    <cellStyle name="20% - Accent5 34" xfId="451"/>
    <cellStyle name="20% - Accent5 34 2" xfId="2495"/>
    <cellStyle name="20% - Accent5 34 2 2" xfId="4936"/>
    <cellStyle name="20% - Accent5 34 3" xfId="2496"/>
    <cellStyle name="20% - Accent5 34 3 2" xfId="5479"/>
    <cellStyle name="20% - Accent5 34 4" xfId="2497"/>
    <cellStyle name="20% - Accent5 34 4 2" xfId="5909"/>
    <cellStyle name="20% - Accent5 34 5" xfId="4298"/>
    <cellStyle name="20% - Accent5 35" xfId="452"/>
    <cellStyle name="20% - Accent5 35 2" xfId="2498"/>
    <cellStyle name="20% - Accent5 35 2 2" xfId="4937"/>
    <cellStyle name="20% - Accent5 35 3" xfId="2499"/>
    <cellStyle name="20% - Accent5 35 3 2" xfId="5478"/>
    <cellStyle name="20% - Accent5 35 4" xfId="2500"/>
    <cellStyle name="20% - Accent5 35 4 2" xfId="5908"/>
    <cellStyle name="20% - Accent5 35 5" xfId="4299"/>
    <cellStyle name="20% - Accent5 36" xfId="453"/>
    <cellStyle name="20% - Accent5 36 2" xfId="2501"/>
    <cellStyle name="20% - Accent5 36 2 2" xfId="4938"/>
    <cellStyle name="20% - Accent5 36 3" xfId="2502"/>
    <cellStyle name="20% - Accent5 36 3 2" xfId="5477"/>
    <cellStyle name="20% - Accent5 36 4" xfId="2503"/>
    <cellStyle name="20% - Accent5 36 4 2" xfId="5907"/>
    <cellStyle name="20% - Accent5 36 5" xfId="4300"/>
    <cellStyle name="20% - Accent5 37" xfId="454"/>
    <cellStyle name="20% - Accent5 37 2" xfId="2504"/>
    <cellStyle name="20% - Accent5 37 2 2" xfId="4939"/>
    <cellStyle name="20% - Accent5 37 3" xfId="2505"/>
    <cellStyle name="20% - Accent5 37 3 2" xfId="5476"/>
    <cellStyle name="20% - Accent5 37 4" xfId="2506"/>
    <cellStyle name="20% - Accent5 37 4 2" xfId="5687"/>
    <cellStyle name="20% - Accent5 37 5" xfId="4301"/>
    <cellStyle name="20% - Accent5 38" xfId="455"/>
    <cellStyle name="20% - Accent5 38 2" xfId="2507"/>
    <cellStyle name="20% - Accent5 38 2 2" xfId="4940"/>
    <cellStyle name="20% - Accent5 38 3" xfId="2508"/>
    <cellStyle name="20% - Accent5 38 3 2" xfId="5475"/>
    <cellStyle name="20% - Accent5 38 4" xfId="2509"/>
    <cellStyle name="20% - Accent5 38 4 2" xfId="5906"/>
    <cellStyle name="20% - Accent5 38 5" xfId="4302"/>
    <cellStyle name="20% - Accent5 39" xfId="456"/>
    <cellStyle name="20% - Accent5 39 2" xfId="2510"/>
    <cellStyle name="20% - Accent5 39 2 2" xfId="4941"/>
    <cellStyle name="20% - Accent5 39 3" xfId="2511"/>
    <cellStyle name="20% - Accent5 39 3 2" xfId="5474"/>
    <cellStyle name="20% - Accent5 39 4" xfId="2512"/>
    <cellStyle name="20% - Accent5 39 4 2" xfId="5905"/>
    <cellStyle name="20% - Accent5 39 5" xfId="4303"/>
    <cellStyle name="20% - Accent5 4" xfId="457"/>
    <cellStyle name="20% - Accent5 4 2" xfId="2513"/>
    <cellStyle name="20% - Accent5 4 2 2" xfId="4942"/>
    <cellStyle name="20% - Accent5 4 3" xfId="2514"/>
    <cellStyle name="20% - Accent5 4 3 2" xfId="5473"/>
    <cellStyle name="20% - Accent5 4 4" xfId="2515"/>
    <cellStyle name="20% - Accent5 4 4 2" xfId="5904"/>
    <cellStyle name="20% - Accent5 4 5" xfId="4304"/>
    <cellStyle name="20% - Accent5 40" xfId="458"/>
    <cellStyle name="20% - Accent5 40 2" xfId="2516"/>
    <cellStyle name="20% - Accent5 40 2 2" xfId="4943"/>
    <cellStyle name="20% - Accent5 40 3" xfId="2517"/>
    <cellStyle name="20% - Accent5 40 3 2" xfId="5472"/>
    <cellStyle name="20% - Accent5 40 4" xfId="2518"/>
    <cellStyle name="20% - Accent5 40 4 2" xfId="5903"/>
    <cellStyle name="20% - Accent5 40 5" xfId="4305"/>
    <cellStyle name="20% - Accent5 41" xfId="2519"/>
    <cellStyle name="20% - Accent5 41 2" xfId="5734"/>
    <cellStyle name="20% - Accent5 42" xfId="2520"/>
    <cellStyle name="20% - Accent5 42 2" xfId="6163"/>
    <cellStyle name="20% - Accent5 43" xfId="3657"/>
    <cellStyle name="20% - Accent5 43 2" xfId="6176"/>
    <cellStyle name="20% - Accent5 44" xfId="3658"/>
    <cellStyle name="20% - Accent5 44 2" xfId="6189"/>
    <cellStyle name="20% - Accent5 45" xfId="3659"/>
    <cellStyle name="20% - Accent5 45 2" xfId="6202"/>
    <cellStyle name="20% - Accent5 46" xfId="3660"/>
    <cellStyle name="20% - Accent5 46 2" xfId="6215"/>
    <cellStyle name="20% - Accent5 47" xfId="3661"/>
    <cellStyle name="20% - Accent5 47 2" xfId="6228"/>
    <cellStyle name="20% - Accent5 48" xfId="3662"/>
    <cellStyle name="20% - Accent5 48 2" xfId="6241"/>
    <cellStyle name="20% - Accent5 49" xfId="3663"/>
    <cellStyle name="20% - Accent5 49 2" xfId="6254"/>
    <cellStyle name="20% - Accent5 5" xfId="459"/>
    <cellStyle name="20% - Accent5 5 2" xfId="2521"/>
    <cellStyle name="20% - Accent5 5 2 2" xfId="4944"/>
    <cellStyle name="20% - Accent5 5 3" xfId="2522"/>
    <cellStyle name="20% - Accent5 5 3 2" xfId="5471"/>
    <cellStyle name="20% - Accent5 5 4" xfId="2523"/>
    <cellStyle name="20% - Accent5 5 4 2" xfId="5902"/>
    <cellStyle name="20% - Accent5 5 5" xfId="4306"/>
    <cellStyle name="20% - Accent5 50" xfId="3664"/>
    <cellStyle name="20% - Accent5 50 2" xfId="6268"/>
    <cellStyle name="20% - Accent5 51" xfId="3665"/>
    <cellStyle name="20% - Accent5 51 2" xfId="6282"/>
    <cellStyle name="20% - Accent5 52" xfId="4002"/>
    <cellStyle name="20% - Accent5 53" xfId="4044"/>
    <cellStyle name="20% - Accent5 54" xfId="6296"/>
    <cellStyle name="20% - Accent5 55" xfId="6338"/>
    <cellStyle name="20% - Accent5 56" xfId="6380"/>
    <cellStyle name="20% - Accent5 57" xfId="6422"/>
    <cellStyle name="20% - Accent5 58" xfId="6464"/>
    <cellStyle name="20% - Accent5 59" xfId="6506"/>
    <cellStyle name="20% - Accent5 6" xfId="460"/>
    <cellStyle name="20% - Accent5 6 2" xfId="2524"/>
    <cellStyle name="20% - Accent5 6 2 2" xfId="4945"/>
    <cellStyle name="20% - Accent5 6 3" xfId="2525"/>
    <cellStyle name="20% - Accent5 6 3 2" xfId="5470"/>
    <cellStyle name="20% - Accent5 6 4" xfId="2526"/>
    <cellStyle name="20% - Accent5 6 4 2" xfId="6114"/>
    <cellStyle name="20% - Accent5 6 5" xfId="4307"/>
    <cellStyle name="20% - Accent5 60" xfId="6548"/>
    <cellStyle name="20% - Accent5 61" xfId="6590"/>
    <cellStyle name="20% - Accent5 62" xfId="6632"/>
    <cellStyle name="20% - Accent5 63" xfId="6674"/>
    <cellStyle name="20% - Accent5 64" xfId="6716"/>
    <cellStyle name="20% - Accent5 65" xfId="6758"/>
    <cellStyle name="20% - Accent5 66" xfId="6800"/>
    <cellStyle name="20% - Accent5 67" xfId="6842"/>
    <cellStyle name="20% - Accent5 68" xfId="6884"/>
    <cellStyle name="20% - Accent5 69" xfId="6926"/>
    <cellStyle name="20% - Accent5 7" xfId="461"/>
    <cellStyle name="20% - Accent5 7 2" xfId="2527"/>
    <cellStyle name="20% - Accent5 7 2 2" xfId="4946"/>
    <cellStyle name="20% - Accent5 7 3" xfId="2528"/>
    <cellStyle name="20% - Accent5 7 3 2" xfId="5469"/>
    <cellStyle name="20% - Accent5 7 4" xfId="2529"/>
    <cellStyle name="20% - Accent5 7 4 2" xfId="5901"/>
    <cellStyle name="20% - Accent5 7 5" xfId="4308"/>
    <cellStyle name="20% - Accent5 70" xfId="6968"/>
    <cellStyle name="20% - Accent5 71" xfId="7010"/>
    <cellStyle name="20% - Accent5 72" xfId="7052"/>
    <cellStyle name="20% - Accent5 8" xfId="462"/>
    <cellStyle name="20% - Accent5 8 2" xfId="2530"/>
    <cellStyle name="20% - Accent5 8 2 2" xfId="4947"/>
    <cellStyle name="20% - Accent5 8 3" xfId="2531"/>
    <cellStyle name="20% - Accent5 8 3 2" xfId="5468"/>
    <cellStyle name="20% - Accent5 8 4" xfId="2532"/>
    <cellStyle name="20% - Accent5 8 4 2" xfId="5900"/>
    <cellStyle name="20% - Accent5 8 5" xfId="4309"/>
    <cellStyle name="20% - Accent5 9" xfId="463"/>
    <cellStyle name="20% - Accent5 9 2" xfId="2533"/>
    <cellStyle name="20% - Accent5 9 2 2" xfId="4948"/>
    <cellStyle name="20% - Accent5 9 3" xfId="2534"/>
    <cellStyle name="20% - Accent5 9 3 2" xfId="5467"/>
    <cellStyle name="20% - Accent5 9 4" xfId="2535"/>
    <cellStyle name="20% - Accent5 9 4 2" xfId="5899"/>
    <cellStyle name="20% - Accent5 9 5" xfId="4310"/>
    <cellStyle name="20% - Accent6" xfId="55" builtinId="50" customBuiltin="1"/>
    <cellStyle name="20% - Accent6 10" xfId="464"/>
    <cellStyle name="20% - Accent6 10 2" xfId="2536"/>
    <cellStyle name="20% - Accent6 10 2 2" xfId="4949"/>
    <cellStyle name="20% - Accent6 10 3" xfId="2537"/>
    <cellStyle name="20% - Accent6 10 3 2" xfId="5466"/>
    <cellStyle name="20% - Accent6 10 4" xfId="2538"/>
    <cellStyle name="20% - Accent6 10 4 2" xfId="5898"/>
    <cellStyle name="20% - Accent6 10 5" xfId="4311"/>
    <cellStyle name="20% - Accent6 11" xfId="465"/>
    <cellStyle name="20% - Accent6 11 2" xfId="2539"/>
    <cellStyle name="20% - Accent6 11 2 2" xfId="4950"/>
    <cellStyle name="20% - Accent6 11 3" xfId="2540"/>
    <cellStyle name="20% - Accent6 11 3 2" xfId="5465"/>
    <cellStyle name="20% - Accent6 11 4" xfId="2541"/>
    <cellStyle name="20% - Accent6 11 4 2" xfId="5897"/>
    <cellStyle name="20% - Accent6 11 5" xfId="4312"/>
    <cellStyle name="20% - Accent6 12" xfId="466"/>
    <cellStyle name="20% - Accent6 12 2" xfId="2542"/>
    <cellStyle name="20% - Accent6 12 2 2" xfId="4951"/>
    <cellStyle name="20% - Accent6 12 3" xfId="2543"/>
    <cellStyle name="20% - Accent6 12 3 2" xfId="5464"/>
    <cellStyle name="20% - Accent6 12 4" xfId="2544"/>
    <cellStyle name="20% - Accent6 12 4 2" xfId="5896"/>
    <cellStyle name="20% - Accent6 12 5" xfId="4313"/>
    <cellStyle name="20% - Accent6 13" xfId="467"/>
    <cellStyle name="20% - Accent6 13 2" xfId="2545"/>
    <cellStyle name="20% - Accent6 13 2 2" xfId="4952"/>
    <cellStyle name="20% - Accent6 13 3" xfId="2546"/>
    <cellStyle name="20% - Accent6 13 3 2" xfId="5463"/>
    <cellStyle name="20% - Accent6 13 4" xfId="2547"/>
    <cellStyle name="20% - Accent6 13 4 2" xfId="5895"/>
    <cellStyle name="20% - Accent6 13 5" xfId="4314"/>
    <cellStyle name="20% - Accent6 14" xfId="468"/>
    <cellStyle name="20% - Accent6 14 2" xfId="2548"/>
    <cellStyle name="20% - Accent6 14 2 2" xfId="4953"/>
    <cellStyle name="20% - Accent6 14 3" xfId="2549"/>
    <cellStyle name="20% - Accent6 14 3 2" xfId="5462"/>
    <cellStyle name="20% - Accent6 14 4" xfId="2550"/>
    <cellStyle name="20% - Accent6 14 4 2" xfId="5894"/>
    <cellStyle name="20% - Accent6 14 5" xfId="4315"/>
    <cellStyle name="20% - Accent6 15" xfId="469"/>
    <cellStyle name="20% - Accent6 15 2" xfId="2551"/>
    <cellStyle name="20% - Accent6 15 2 2" xfId="4954"/>
    <cellStyle name="20% - Accent6 15 3" xfId="2552"/>
    <cellStyle name="20% - Accent6 15 3 2" xfId="5461"/>
    <cellStyle name="20% - Accent6 15 4" xfId="2553"/>
    <cellStyle name="20% - Accent6 15 4 2" xfId="5893"/>
    <cellStyle name="20% - Accent6 15 5" xfId="4316"/>
    <cellStyle name="20% - Accent6 16" xfId="470"/>
    <cellStyle name="20% - Accent6 16 2" xfId="2554"/>
    <cellStyle name="20% - Accent6 16 2 2" xfId="4955"/>
    <cellStyle name="20% - Accent6 16 3" xfId="2555"/>
    <cellStyle name="20% - Accent6 16 3 2" xfId="5460"/>
    <cellStyle name="20% - Accent6 16 4" xfId="2556"/>
    <cellStyle name="20% - Accent6 16 4 2" xfId="5892"/>
    <cellStyle name="20% - Accent6 16 5" xfId="4317"/>
    <cellStyle name="20% - Accent6 17" xfId="471"/>
    <cellStyle name="20% - Accent6 17 2" xfId="2557"/>
    <cellStyle name="20% - Accent6 17 2 2" xfId="4956"/>
    <cellStyle name="20% - Accent6 17 3" xfId="2558"/>
    <cellStyle name="20% - Accent6 17 3 2" xfId="5459"/>
    <cellStyle name="20% - Accent6 17 4" xfId="2559"/>
    <cellStyle name="20% - Accent6 17 4 2" xfId="5891"/>
    <cellStyle name="20% - Accent6 17 5" xfId="4318"/>
    <cellStyle name="20% - Accent6 18" xfId="472"/>
    <cellStyle name="20% - Accent6 18 2" xfId="2560"/>
    <cellStyle name="20% - Accent6 18 2 2" xfId="4957"/>
    <cellStyle name="20% - Accent6 18 3" xfId="2561"/>
    <cellStyle name="20% - Accent6 18 3 2" xfId="5458"/>
    <cellStyle name="20% - Accent6 18 4" xfId="2562"/>
    <cellStyle name="20% - Accent6 18 4 2" xfId="5890"/>
    <cellStyle name="20% - Accent6 18 5" xfId="4319"/>
    <cellStyle name="20% - Accent6 19" xfId="473"/>
    <cellStyle name="20% - Accent6 19 2" xfId="2563"/>
    <cellStyle name="20% - Accent6 19 2 2" xfId="4958"/>
    <cellStyle name="20% - Accent6 19 3" xfId="2564"/>
    <cellStyle name="20% - Accent6 19 3 2" xfId="5457"/>
    <cellStyle name="20% - Accent6 19 4" xfId="2565"/>
    <cellStyle name="20% - Accent6 19 4 2" xfId="5889"/>
    <cellStyle name="20% - Accent6 19 5" xfId="4320"/>
    <cellStyle name="20% - Accent6 2" xfId="474"/>
    <cellStyle name="20% - Accent6 2 2" xfId="2566"/>
    <cellStyle name="20% - Accent6 2 2 2" xfId="4959"/>
    <cellStyle name="20% - Accent6 2 3" xfId="2567"/>
    <cellStyle name="20% - Accent6 2 3 2" xfId="5456"/>
    <cellStyle name="20% - Accent6 2 4" xfId="2568"/>
    <cellStyle name="20% - Accent6 2 4 2" xfId="5888"/>
    <cellStyle name="20% - Accent6 2 5" xfId="4321"/>
    <cellStyle name="20% - Accent6 20" xfId="475"/>
    <cellStyle name="20% - Accent6 20 2" xfId="2569"/>
    <cellStyle name="20% - Accent6 20 2 2" xfId="4960"/>
    <cellStyle name="20% - Accent6 20 3" xfId="2570"/>
    <cellStyle name="20% - Accent6 20 3 2" xfId="5455"/>
    <cellStyle name="20% - Accent6 20 4" xfId="2571"/>
    <cellStyle name="20% - Accent6 20 4 2" xfId="5887"/>
    <cellStyle name="20% - Accent6 20 5" xfId="4322"/>
    <cellStyle name="20% - Accent6 21" xfId="476"/>
    <cellStyle name="20% - Accent6 21 2" xfId="2572"/>
    <cellStyle name="20% - Accent6 21 2 2" xfId="4961"/>
    <cellStyle name="20% - Accent6 21 3" xfId="2573"/>
    <cellStyle name="20% - Accent6 21 3 2" xfId="5454"/>
    <cellStyle name="20% - Accent6 21 4" xfId="2574"/>
    <cellStyle name="20% - Accent6 21 4 2" xfId="5886"/>
    <cellStyle name="20% - Accent6 21 5" xfId="4323"/>
    <cellStyle name="20% - Accent6 22" xfId="477"/>
    <cellStyle name="20% - Accent6 22 2" xfId="2575"/>
    <cellStyle name="20% - Accent6 22 2 2" xfId="4962"/>
    <cellStyle name="20% - Accent6 22 3" xfId="2576"/>
    <cellStyle name="20% - Accent6 22 3 2" xfId="5453"/>
    <cellStyle name="20% - Accent6 22 4" xfId="2577"/>
    <cellStyle name="20% - Accent6 22 4 2" xfId="5885"/>
    <cellStyle name="20% - Accent6 22 5" xfId="4324"/>
    <cellStyle name="20% - Accent6 23" xfId="478"/>
    <cellStyle name="20% - Accent6 23 2" xfId="2578"/>
    <cellStyle name="20% - Accent6 23 2 2" xfId="4963"/>
    <cellStyle name="20% - Accent6 23 3" xfId="2579"/>
    <cellStyle name="20% - Accent6 23 3 2" xfId="5452"/>
    <cellStyle name="20% - Accent6 23 4" xfId="2580"/>
    <cellStyle name="20% - Accent6 23 4 2" xfId="5884"/>
    <cellStyle name="20% - Accent6 23 5" xfId="4325"/>
    <cellStyle name="20% - Accent6 24" xfId="479"/>
    <cellStyle name="20% - Accent6 24 2" xfId="2581"/>
    <cellStyle name="20% - Accent6 24 2 2" xfId="4964"/>
    <cellStyle name="20% - Accent6 24 3" xfId="2582"/>
    <cellStyle name="20% - Accent6 24 3 2" xfId="5451"/>
    <cellStyle name="20% - Accent6 24 4" xfId="2583"/>
    <cellStyle name="20% - Accent6 24 4 2" xfId="5883"/>
    <cellStyle name="20% - Accent6 24 5" xfId="4326"/>
    <cellStyle name="20% - Accent6 25" xfId="480"/>
    <cellStyle name="20% - Accent6 25 2" xfId="2584"/>
    <cellStyle name="20% - Accent6 25 2 2" xfId="4965"/>
    <cellStyle name="20% - Accent6 25 3" xfId="2585"/>
    <cellStyle name="20% - Accent6 25 3 2" xfId="5450"/>
    <cellStyle name="20% - Accent6 25 4" xfId="2586"/>
    <cellStyle name="20% - Accent6 25 4 2" xfId="5882"/>
    <cellStyle name="20% - Accent6 25 5" xfId="4327"/>
    <cellStyle name="20% - Accent6 26" xfId="481"/>
    <cellStyle name="20% - Accent6 26 2" xfId="2587"/>
    <cellStyle name="20% - Accent6 26 2 2" xfId="4966"/>
    <cellStyle name="20% - Accent6 26 3" xfId="2588"/>
    <cellStyle name="20% - Accent6 26 3 2" xfId="5449"/>
    <cellStyle name="20% - Accent6 26 4" xfId="2589"/>
    <cellStyle name="20% - Accent6 26 4 2" xfId="5881"/>
    <cellStyle name="20% - Accent6 26 5" xfId="4328"/>
    <cellStyle name="20% - Accent6 27" xfId="482"/>
    <cellStyle name="20% - Accent6 27 2" xfId="2590"/>
    <cellStyle name="20% - Accent6 27 2 2" xfId="4967"/>
    <cellStyle name="20% - Accent6 27 3" xfId="2591"/>
    <cellStyle name="20% - Accent6 27 3 2" xfId="5448"/>
    <cellStyle name="20% - Accent6 27 4" xfId="2592"/>
    <cellStyle name="20% - Accent6 27 4 2" xfId="5880"/>
    <cellStyle name="20% - Accent6 27 5" xfId="4329"/>
    <cellStyle name="20% - Accent6 28" xfId="483"/>
    <cellStyle name="20% - Accent6 28 2" xfId="2593"/>
    <cellStyle name="20% - Accent6 28 2 2" xfId="4968"/>
    <cellStyle name="20% - Accent6 28 3" xfId="2594"/>
    <cellStyle name="20% - Accent6 28 3 2" xfId="4721"/>
    <cellStyle name="20% - Accent6 28 4" xfId="2595"/>
    <cellStyle name="20% - Accent6 28 4 2" xfId="5879"/>
    <cellStyle name="20% - Accent6 28 5" xfId="4330"/>
    <cellStyle name="20% - Accent6 29" xfId="484"/>
    <cellStyle name="20% - Accent6 29 2" xfId="2596"/>
    <cellStyle name="20% - Accent6 29 2 2" xfId="4969"/>
    <cellStyle name="20% - Accent6 29 3" xfId="2597"/>
    <cellStyle name="20% - Accent6 29 3 2" xfId="5447"/>
    <cellStyle name="20% - Accent6 29 4" xfId="2598"/>
    <cellStyle name="20% - Accent6 29 4 2" xfId="5878"/>
    <cellStyle name="20% - Accent6 29 5" xfId="4331"/>
    <cellStyle name="20% - Accent6 3" xfId="485"/>
    <cellStyle name="20% - Accent6 3 2" xfId="2599"/>
    <cellStyle name="20% - Accent6 3 2 2" xfId="4970"/>
    <cellStyle name="20% - Accent6 3 3" xfId="2600"/>
    <cellStyle name="20% - Accent6 3 3 2" xfId="5446"/>
    <cellStyle name="20% - Accent6 3 4" xfId="2601"/>
    <cellStyle name="20% - Accent6 3 4 2" xfId="5877"/>
    <cellStyle name="20% - Accent6 3 5" xfId="4332"/>
    <cellStyle name="20% - Accent6 30" xfId="486"/>
    <cellStyle name="20% - Accent6 30 2" xfId="2602"/>
    <cellStyle name="20% - Accent6 30 2 2" xfId="4971"/>
    <cellStyle name="20% - Accent6 30 3" xfId="2603"/>
    <cellStyle name="20% - Accent6 30 3 2" xfId="5445"/>
    <cellStyle name="20% - Accent6 30 4" xfId="2604"/>
    <cellStyle name="20% - Accent6 30 4 2" xfId="5876"/>
    <cellStyle name="20% - Accent6 30 5" xfId="4333"/>
    <cellStyle name="20% - Accent6 31" xfId="487"/>
    <cellStyle name="20% - Accent6 31 2" xfId="2605"/>
    <cellStyle name="20% - Accent6 31 2 2" xfId="4972"/>
    <cellStyle name="20% - Accent6 31 3" xfId="2606"/>
    <cellStyle name="20% - Accent6 31 3 2" xfId="5444"/>
    <cellStyle name="20% - Accent6 31 4" xfId="2607"/>
    <cellStyle name="20% - Accent6 31 4 2" xfId="5875"/>
    <cellStyle name="20% - Accent6 31 5" xfId="4334"/>
    <cellStyle name="20% - Accent6 32" xfId="488"/>
    <cellStyle name="20% - Accent6 32 2" xfId="2608"/>
    <cellStyle name="20% - Accent6 32 2 2" xfId="4973"/>
    <cellStyle name="20% - Accent6 32 3" xfId="2609"/>
    <cellStyle name="20% - Accent6 32 3 2" xfId="5443"/>
    <cellStyle name="20% - Accent6 32 4" xfId="2610"/>
    <cellStyle name="20% - Accent6 32 4 2" xfId="5874"/>
    <cellStyle name="20% - Accent6 32 5" xfId="4335"/>
    <cellStyle name="20% - Accent6 33" xfId="489"/>
    <cellStyle name="20% - Accent6 33 2" xfId="2611"/>
    <cellStyle name="20% - Accent6 33 2 2" xfId="4974"/>
    <cellStyle name="20% - Accent6 33 3" xfId="2612"/>
    <cellStyle name="20% - Accent6 33 3 2" xfId="5442"/>
    <cellStyle name="20% - Accent6 33 4" xfId="2613"/>
    <cellStyle name="20% - Accent6 33 4 2" xfId="5873"/>
    <cellStyle name="20% - Accent6 33 5" xfId="4336"/>
    <cellStyle name="20% - Accent6 34" xfId="490"/>
    <cellStyle name="20% - Accent6 34 2" xfId="2614"/>
    <cellStyle name="20% - Accent6 34 2 2" xfId="4975"/>
    <cellStyle name="20% - Accent6 34 3" xfId="2615"/>
    <cellStyle name="20% - Accent6 34 3 2" xfId="5441"/>
    <cellStyle name="20% - Accent6 34 4" xfId="2616"/>
    <cellStyle name="20% - Accent6 34 4 2" xfId="5872"/>
    <cellStyle name="20% - Accent6 34 5" xfId="4337"/>
    <cellStyle name="20% - Accent6 35" xfId="491"/>
    <cellStyle name="20% - Accent6 35 2" xfId="2617"/>
    <cellStyle name="20% - Accent6 35 2 2" xfId="4976"/>
    <cellStyle name="20% - Accent6 35 3" xfId="2618"/>
    <cellStyle name="20% - Accent6 35 3 2" xfId="5440"/>
    <cellStyle name="20% - Accent6 35 4" xfId="2619"/>
    <cellStyle name="20% - Accent6 35 4 2" xfId="5871"/>
    <cellStyle name="20% - Accent6 35 5" xfId="4338"/>
    <cellStyle name="20% - Accent6 36" xfId="492"/>
    <cellStyle name="20% - Accent6 36 2" xfId="2620"/>
    <cellStyle name="20% - Accent6 36 2 2" xfId="4977"/>
    <cellStyle name="20% - Accent6 36 3" xfId="2621"/>
    <cellStyle name="20% - Accent6 36 3 2" xfId="5439"/>
    <cellStyle name="20% - Accent6 36 4" xfId="2622"/>
    <cellStyle name="20% - Accent6 36 4 2" xfId="5870"/>
    <cellStyle name="20% - Accent6 36 5" xfId="4339"/>
    <cellStyle name="20% - Accent6 37" xfId="493"/>
    <cellStyle name="20% - Accent6 37 2" xfId="2623"/>
    <cellStyle name="20% - Accent6 37 2 2" xfId="4978"/>
    <cellStyle name="20% - Accent6 37 3" xfId="2624"/>
    <cellStyle name="20% - Accent6 37 3 2" xfId="5438"/>
    <cellStyle name="20% - Accent6 37 4" xfId="2625"/>
    <cellStyle name="20% - Accent6 37 4 2" xfId="5869"/>
    <cellStyle name="20% - Accent6 37 5" xfId="4340"/>
    <cellStyle name="20% - Accent6 38" xfId="494"/>
    <cellStyle name="20% - Accent6 38 2" xfId="2626"/>
    <cellStyle name="20% - Accent6 38 2 2" xfId="4979"/>
    <cellStyle name="20% - Accent6 38 3" xfId="2627"/>
    <cellStyle name="20% - Accent6 38 3 2" xfId="5437"/>
    <cellStyle name="20% - Accent6 38 4" xfId="2628"/>
    <cellStyle name="20% - Accent6 38 4 2" xfId="5868"/>
    <cellStyle name="20% - Accent6 38 5" xfId="4341"/>
    <cellStyle name="20% - Accent6 39" xfId="495"/>
    <cellStyle name="20% - Accent6 39 2" xfId="2629"/>
    <cellStyle name="20% - Accent6 39 2 2" xfId="4980"/>
    <cellStyle name="20% - Accent6 39 3" xfId="2630"/>
    <cellStyle name="20% - Accent6 39 3 2" xfId="5436"/>
    <cellStyle name="20% - Accent6 39 4" xfId="2631"/>
    <cellStyle name="20% - Accent6 39 4 2" xfId="5688"/>
    <cellStyle name="20% - Accent6 39 5" xfId="4342"/>
    <cellStyle name="20% - Accent6 4" xfId="496"/>
    <cellStyle name="20% - Accent6 4 2" xfId="2632"/>
    <cellStyle name="20% - Accent6 4 2 2" xfId="4981"/>
    <cellStyle name="20% - Accent6 4 3" xfId="2633"/>
    <cellStyle name="20% - Accent6 4 3 2" xfId="5435"/>
    <cellStyle name="20% - Accent6 4 4" xfId="2634"/>
    <cellStyle name="20% - Accent6 4 4 2" xfId="5867"/>
    <cellStyle name="20% - Accent6 4 5" xfId="4343"/>
    <cellStyle name="20% - Accent6 40" xfId="497"/>
    <cellStyle name="20% - Accent6 40 2" xfId="2635"/>
    <cellStyle name="20% - Accent6 40 2 2" xfId="4982"/>
    <cellStyle name="20% - Accent6 40 3" xfId="2636"/>
    <cellStyle name="20% - Accent6 40 3 2" xfId="5434"/>
    <cellStyle name="20% - Accent6 40 4" xfId="2637"/>
    <cellStyle name="20% - Accent6 40 4 2" xfId="5866"/>
    <cellStyle name="20% - Accent6 40 5" xfId="4344"/>
    <cellStyle name="20% - Accent6 41" xfId="2638"/>
    <cellStyle name="20% - Accent6 41 2" xfId="5735"/>
    <cellStyle name="20% - Accent6 42" xfId="2639"/>
    <cellStyle name="20% - Accent6 42 2" xfId="6164"/>
    <cellStyle name="20% - Accent6 43" xfId="3666"/>
    <cellStyle name="20% - Accent6 43 2" xfId="6177"/>
    <cellStyle name="20% - Accent6 44" xfId="3667"/>
    <cellStyle name="20% - Accent6 44 2" xfId="6190"/>
    <cellStyle name="20% - Accent6 45" xfId="3668"/>
    <cellStyle name="20% - Accent6 45 2" xfId="6203"/>
    <cellStyle name="20% - Accent6 46" xfId="3669"/>
    <cellStyle name="20% - Accent6 46 2" xfId="6216"/>
    <cellStyle name="20% - Accent6 47" xfId="3670"/>
    <cellStyle name="20% - Accent6 47 2" xfId="6229"/>
    <cellStyle name="20% - Accent6 48" xfId="3671"/>
    <cellStyle name="20% - Accent6 48 2" xfId="6242"/>
    <cellStyle name="20% - Accent6 49" xfId="3672"/>
    <cellStyle name="20% - Accent6 49 2" xfId="6255"/>
    <cellStyle name="20% - Accent6 5" xfId="498"/>
    <cellStyle name="20% - Accent6 5 2" xfId="2640"/>
    <cellStyle name="20% - Accent6 5 2 2" xfId="4983"/>
    <cellStyle name="20% - Accent6 5 3" xfId="2641"/>
    <cellStyle name="20% - Accent6 5 3 2" xfId="5433"/>
    <cellStyle name="20% - Accent6 5 4" xfId="2642"/>
    <cellStyle name="20% - Accent6 5 4 2" xfId="5865"/>
    <cellStyle name="20% - Accent6 5 5" xfId="4345"/>
    <cellStyle name="20% - Accent6 50" xfId="3673"/>
    <cellStyle name="20% - Accent6 50 2" xfId="6269"/>
    <cellStyle name="20% - Accent6 51" xfId="3674"/>
    <cellStyle name="20% - Accent6 51 2" xfId="6283"/>
    <cellStyle name="20% - Accent6 52" xfId="4003"/>
    <cellStyle name="20% - Accent6 53" xfId="4045"/>
    <cellStyle name="20% - Accent6 54" xfId="6297"/>
    <cellStyle name="20% - Accent6 55" xfId="6339"/>
    <cellStyle name="20% - Accent6 56" xfId="6381"/>
    <cellStyle name="20% - Accent6 57" xfId="6423"/>
    <cellStyle name="20% - Accent6 58" xfId="6465"/>
    <cellStyle name="20% - Accent6 59" xfId="6507"/>
    <cellStyle name="20% - Accent6 6" xfId="499"/>
    <cellStyle name="20% - Accent6 6 2" xfId="2643"/>
    <cellStyle name="20% - Accent6 6 2 2" xfId="4984"/>
    <cellStyle name="20% - Accent6 6 3" xfId="2644"/>
    <cellStyle name="20% - Accent6 6 3 2" xfId="5432"/>
    <cellStyle name="20% - Accent6 6 4" xfId="2645"/>
    <cellStyle name="20% - Accent6 6 4 2" xfId="5864"/>
    <cellStyle name="20% - Accent6 6 5" xfId="4346"/>
    <cellStyle name="20% - Accent6 60" xfId="6549"/>
    <cellStyle name="20% - Accent6 61" xfId="6591"/>
    <cellStyle name="20% - Accent6 62" xfId="6633"/>
    <cellStyle name="20% - Accent6 63" xfId="6675"/>
    <cellStyle name="20% - Accent6 64" xfId="6717"/>
    <cellStyle name="20% - Accent6 65" xfId="6759"/>
    <cellStyle name="20% - Accent6 66" xfId="6801"/>
    <cellStyle name="20% - Accent6 67" xfId="6843"/>
    <cellStyle name="20% - Accent6 68" xfId="6885"/>
    <cellStyle name="20% - Accent6 69" xfId="6927"/>
    <cellStyle name="20% - Accent6 7" xfId="500"/>
    <cellStyle name="20% - Accent6 7 2" xfId="2646"/>
    <cellStyle name="20% - Accent6 7 2 2" xfId="4985"/>
    <cellStyle name="20% - Accent6 7 3" xfId="2647"/>
    <cellStyle name="20% - Accent6 7 3 2" xfId="5431"/>
    <cellStyle name="20% - Accent6 7 4" xfId="2648"/>
    <cellStyle name="20% - Accent6 7 4 2" xfId="5863"/>
    <cellStyle name="20% - Accent6 7 5" xfId="4347"/>
    <cellStyle name="20% - Accent6 70" xfId="6969"/>
    <cellStyle name="20% - Accent6 71" xfId="7011"/>
    <cellStyle name="20% - Accent6 72" xfId="7053"/>
    <cellStyle name="20% - Accent6 8" xfId="501"/>
    <cellStyle name="20% - Accent6 8 2" xfId="2649"/>
    <cellStyle name="20% - Accent6 8 2 2" xfId="4986"/>
    <cellStyle name="20% - Accent6 8 3" xfId="2650"/>
    <cellStyle name="20% - Accent6 8 3 2" xfId="5430"/>
    <cellStyle name="20% - Accent6 8 4" xfId="2651"/>
    <cellStyle name="20% - Accent6 8 4 2" xfId="6113"/>
    <cellStyle name="20% - Accent6 8 5" xfId="4348"/>
    <cellStyle name="20% - Accent6 9" xfId="502"/>
    <cellStyle name="20% - Accent6 9 2" xfId="2652"/>
    <cellStyle name="20% - Accent6 9 2 2" xfId="4987"/>
    <cellStyle name="20% - Accent6 9 3" xfId="2653"/>
    <cellStyle name="20% - Accent6 9 3 2" xfId="5429"/>
    <cellStyle name="20% - Accent6 9 4" xfId="2654"/>
    <cellStyle name="20% - Accent6 9 4 2" xfId="5862"/>
    <cellStyle name="20% - Accent6 9 5" xfId="4349"/>
    <cellStyle name="40% - Accent1" xfId="56" builtinId="31" customBuiltin="1"/>
    <cellStyle name="40% - Accent1 10" xfId="503"/>
    <cellStyle name="40% - Accent1 10 2" xfId="2655"/>
    <cellStyle name="40% - Accent1 10 2 2" xfId="4988"/>
    <cellStyle name="40% - Accent1 10 3" xfId="2656"/>
    <cellStyle name="40% - Accent1 10 3 2" xfId="5428"/>
    <cellStyle name="40% - Accent1 10 4" xfId="2657"/>
    <cellStyle name="40% - Accent1 10 4 2" xfId="5861"/>
    <cellStyle name="40% - Accent1 10 5" xfId="4350"/>
    <cellStyle name="40% - Accent1 11" xfId="504"/>
    <cellStyle name="40% - Accent1 11 2" xfId="2658"/>
    <cellStyle name="40% - Accent1 11 2 2" xfId="4989"/>
    <cellStyle name="40% - Accent1 11 3" xfId="2659"/>
    <cellStyle name="40% - Accent1 11 3 2" xfId="5427"/>
    <cellStyle name="40% - Accent1 11 4" xfId="2660"/>
    <cellStyle name="40% - Accent1 11 4 2" xfId="5860"/>
    <cellStyle name="40% - Accent1 11 5" xfId="4351"/>
    <cellStyle name="40% - Accent1 12" xfId="505"/>
    <cellStyle name="40% - Accent1 12 2" xfId="2661"/>
    <cellStyle name="40% - Accent1 12 2 2" xfId="4990"/>
    <cellStyle name="40% - Accent1 12 3" xfId="2662"/>
    <cellStyle name="40% - Accent1 12 3 2" xfId="5426"/>
    <cellStyle name="40% - Accent1 12 4" xfId="2663"/>
    <cellStyle name="40% - Accent1 12 4 2" xfId="5859"/>
    <cellStyle name="40% - Accent1 12 5" xfId="4352"/>
    <cellStyle name="40% - Accent1 13" xfId="506"/>
    <cellStyle name="40% - Accent1 13 2" xfId="2664"/>
    <cellStyle name="40% - Accent1 13 2 2" xfId="4991"/>
    <cellStyle name="40% - Accent1 13 3" xfId="2665"/>
    <cellStyle name="40% - Accent1 13 3 2" xfId="5425"/>
    <cellStyle name="40% - Accent1 13 4" xfId="2666"/>
    <cellStyle name="40% - Accent1 13 4 2" xfId="5858"/>
    <cellStyle name="40% - Accent1 13 5" xfId="4353"/>
    <cellStyle name="40% - Accent1 14" xfId="507"/>
    <cellStyle name="40% - Accent1 14 2" xfId="2667"/>
    <cellStyle name="40% - Accent1 14 2 2" xfId="4992"/>
    <cellStyle name="40% - Accent1 14 3" xfId="2668"/>
    <cellStyle name="40% - Accent1 14 3 2" xfId="5424"/>
    <cellStyle name="40% - Accent1 14 4" xfId="2669"/>
    <cellStyle name="40% - Accent1 14 4 2" xfId="5857"/>
    <cellStyle name="40% - Accent1 14 5" xfId="4354"/>
    <cellStyle name="40% - Accent1 15" xfId="508"/>
    <cellStyle name="40% - Accent1 15 2" xfId="2670"/>
    <cellStyle name="40% - Accent1 15 2 2" xfId="4993"/>
    <cellStyle name="40% - Accent1 15 3" xfId="2671"/>
    <cellStyle name="40% - Accent1 15 3 2" xfId="5423"/>
    <cellStyle name="40% - Accent1 15 4" xfId="2672"/>
    <cellStyle name="40% - Accent1 15 4 2" xfId="5856"/>
    <cellStyle name="40% - Accent1 15 5" xfId="4355"/>
    <cellStyle name="40% - Accent1 16" xfId="509"/>
    <cellStyle name="40% - Accent1 16 2" xfId="2673"/>
    <cellStyle name="40% - Accent1 16 2 2" xfId="4994"/>
    <cellStyle name="40% - Accent1 16 3" xfId="2674"/>
    <cellStyle name="40% - Accent1 16 3 2" xfId="5422"/>
    <cellStyle name="40% - Accent1 16 4" xfId="2675"/>
    <cellStyle name="40% - Accent1 16 4 2" xfId="5855"/>
    <cellStyle name="40% - Accent1 16 5" xfId="4356"/>
    <cellStyle name="40% - Accent1 17" xfId="510"/>
    <cellStyle name="40% - Accent1 17 2" xfId="2676"/>
    <cellStyle name="40% - Accent1 17 2 2" xfId="4995"/>
    <cellStyle name="40% - Accent1 17 3" xfId="2677"/>
    <cellStyle name="40% - Accent1 17 3 2" xfId="5421"/>
    <cellStyle name="40% - Accent1 17 4" xfId="2678"/>
    <cellStyle name="40% - Accent1 17 4 2" xfId="5854"/>
    <cellStyle name="40% - Accent1 17 5" xfId="4357"/>
    <cellStyle name="40% - Accent1 18" xfId="511"/>
    <cellStyle name="40% - Accent1 18 2" xfId="2679"/>
    <cellStyle name="40% - Accent1 18 2 2" xfId="4996"/>
    <cellStyle name="40% - Accent1 18 3" xfId="2680"/>
    <cellStyle name="40% - Accent1 18 3 2" xfId="5420"/>
    <cellStyle name="40% - Accent1 18 4" xfId="2681"/>
    <cellStyle name="40% - Accent1 18 4 2" xfId="5853"/>
    <cellStyle name="40% - Accent1 18 5" xfId="4358"/>
    <cellStyle name="40% - Accent1 19" xfId="512"/>
    <cellStyle name="40% - Accent1 19 2" xfId="2682"/>
    <cellStyle name="40% - Accent1 19 2 2" xfId="4997"/>
    <cellStyle name="40% - Accent1 19 3" xfId="2683"/>
    <cellStyle name="40% - Accent1 19 3 2" xfId="5419"/>
    <cellStyle name="40% - Accent1 19 4" xfId="2684"/>
    <cellStyle name="40% - Accent1 19 4 2" xfId="5852"/>
    <cellStyle name="40% - Accent1 19 5" xfId="4359"/>
    <cellStyle name="40% - Accent1 2" xfId="513"/>
    <cellStyle name="40% - Accent1 2 2" xfId="2685"/>
    <cellStyle name="40% - Accent1 2 2 2" xfId="4998"/>
    <cellStyle name="40% - Accent1 2 3" xfId="2686"/>
    <cellStyle name="40% - Accent1 2 3 2" xfId="5418"/>
    <cellStyle name="40% - Accent1 2 4" xfId="2687"/>
    <cellStyle name="40% - Accent1 2 4 2" xfId="5851"/>
    <cellStyle name="40% - Accent1 2 5" xfId="4360"/>
    <cellStyle name="40% - Accent1 20" xfId="514"/>
    <cellStyle name="40% - Accent1 20 2" xfId="2688"/>
    <cellStyle name="40% - Accent1 20 2 2" xfId="4999"/>
    <cellStyle name="40% - Accent1 20 3" xfId="2689"/>
    <cellStyle name="40% - Accent1 20 3 2" xfId="5417"/>
    <cellStyle name="40% - Accent1 20 4" xfId="2690"/>
    <cellStyle name="40% - Accent1 20 4 2" xfId="5850"/>
    <cellStyle name="40% - Accent1 20 5" xfId="4361"/>
    <cellStyle name="40% - Accent1 21" xfId="515"/>
    <cellStyle name="40% - Accent1 21 2" xfId="2691"/>
    <cellStyle name="40% - Accent1 21 2 2" xfId="5000"/>
    <cellStyle name="40% - Accent1 21 3" xfId="2692"/>
    <cellStyle name="40% - Accent1 21 3 2" xfId="5416"/>
    <cellStyle name="40% - Accent1 21 4" xfId="2693"/>
    <cellStyle name="40% - Accent1 21 4 2" xfId="5849"/>
    <cellStyle name="40% - Accent1 21 5" xfId="4362"/>
    <cellStyle name="40% - Accent1 22" xfId="516"/>
    <cellStyle name="40% - Accent1 22 2" xfId="2694"/>
    <cellStyle name="40% - Accent1 22 2 2" xfId="5001"/>
    <cellStyle name="40% - Accent1 22 3" xfId="2695"/>
    <cellStyle name="40% - Accent1 22 3 2" xfId="5415"/>
    <cellStyle name="40% - Accent1 22 4" xfId="2696"/>
    <cellStyle name="40% - Accent1 22 4 2" xfId="5848"/>
    <cellStyle name="40% - Accent1 22 5" xfId="4363"/>
    <cellStyle name="40% - Accent1 23" xfId="517"/>
    <cellStyle name="40% - Accent1 23 2" xfId="2697"/>
    <cellStyle name="40% - Accent1 23 2 2" xfId="5002"/>
    <cellStyle name="40% - Accent1 23 3" xfId="2698"/>
    <cellStyle name="40% - Accent1 23 3 2" xfId="5414"/>
    <cellStyle name="40% - Accent1 23 4" xfId="2699"/>
    <cellStyle name="40% - Accent1 23 4 2" xfId="5847"/>
    <cellStyle name="40% - Accent1 23 5" xfId="4364"/>
    <cellStyle name="40% - Accent1 24" xfId="518"/>
    <cellStyle name="40% - Accent1 24 2" xfId="2700"/>
    <cellStyle name="40% - Accent1 24 2 2" xfId="5003"/>
    <cellStyle name="40% - Accent1 24 3" xfId="2701"/>
    <cellStyle name="40% - Accent1 24 3 2" xfId="5413"/>
    <cellStyle name="40% - Accent1 24 4" xfId="2702"/>
    <cellStyle name="40% - Accent1 24 4 2" xfId="5846"/>
    <cellStyle name="40% - Accent1 24 5" xfId="4365"/>
    <cellStyle name="40% - Accent1 25" xfId="519"/>
    <cellStyle name="40% - Accent1 25 2" xfId="2703"/>
    <cellStyle name="40% - Accent1 25 2 2" xfId="5004"/>
    <cellStyle name="40% - Accent1 25 3" xfId="2704"/>
    <cellStyle name="40% - Accent1 25 3 2" xfId="5412"/>
    <cellStyle name="40% - Accent1 25 4" xfId="2705"/>
    <cellStyle name="40% - Accent1 25 4 2" xfId="5845"/>
    <cellStyle name="40% - Accent1 25 5" xfId="4366"/>
    <cellStyle name="40% - Accent1 26" xfId="520"/>
    <cellStyle name="40% - Accent1 26 2" xfId="2706"/>
    <cellStyle name="40% - Accent1 26 2 2" xfId="5005"/>
    <cellStyle name="40% - Accent1 26 3" xfId="2707"/>
    <cellStyle name="40% - Accent1 26 3 2" xfId="5411"/>
    <cellStyle name="40% - Accent1 26 4" xfId="2708"/>
    <cellStyle name="40% - Accent1 26 4 2" xfId="5844"/>
    <cellStyle name="40% - Accent1 26 5" xfId="4367"/>
    <cellStyle name="40% - Accent1 27" xfId="521"/>
    <cellStyle name="40% - Accent1 27 2" xfId="2709"/>
    <cellStyle name="40% - Accent1 27 2 2" xfId="5006"/>
    <cellStyle name="40% - Accent1 27 3" xfId="2710"/>
    <cellStyle name="40% - Accent1 27 3 2" xfId="5410"/>
    <cellStyle name="40% - Accent1 27 4" xfId="2711"/>
    <cellStyle name="40% - Accent1 27 4 2" xfId="5843"/>
    <cellStyle name="40% - Accent1 27 5" xfId="4368"/>
    <cellStyle name="40% - Accent1 28" xfId="522"/>
    <cellStyle name="40% - Accent1 28 2" xfId="2712"/>
    <cellStyle name="40% - Accent1 28 2 2" xfId="5007"/>
    <cellStyle name="40% - Accent1 28 3" xfId="2713"/>
    <cellStyle name="40% - Accent1 28 3 2" xfId="5409"/>
    <cellStyle name="40% - Accent1 28 4" xfId="2714"/>
    <cellStyle name="40% - Accent1 28 4 2" xfId="5842"/>
    <cellStyle name="40% - Accent1 28 5" xfId="4369"/>
    <cellStyle name="40% - Accent1 29" xfId="523"/>
    <cellStyle name="40% - Accent1 29 2" xfId="2715"/>
    <cellStyle name="40% - Accent1 29 2 2" xfId="5008"/>
    <cellStyle name="40% - Accent1 29 3" xfId="2716"/>
    <cellStyle name="40% - Accent1 29 3 2" xfId="4720"/>
    <cellStyle name="40% - Accent1 29 4" xfId="2717"/>
    <cellStyle name="40% - Accent1 29 4 2" xfId="5841"/>
    <cellStyle name="40% - Accent1 29 5" xfId="4370"/>
    <cellStyle name="40% - Accent1 3" xfId="524"/>
    <cellStyle name="40% - Accent1 3 2" xfId="2718"/>
    <cellStyle name="40% - Accent1 3 2 2" xfId="5009"/>
    <cellStyle name="40% - Accent1 3 3" xfId="2719"/>
    <cellStyle name="40% - Accent1 3 3 2" xfId="5408"/>
    <cellStyle name="40% - Accent1 3 4" xfId="2720"/>
    <cellStyle name="40% - Accent1 3 4 2" xfId="5840"/>
    <cellStyle name="40% - Accent1 3 5" xfId="4371"/>
    <cellStyle name="40% - Accent1 30" xfId="525"/>
    <cellStyle name="40% - Accent1 30 2" xfId="2721"/>
    <cellStyle name="40% - Accent1 30 2 2" xfId="5010"/>
    <cellStyle name="40% - Accent1 30 3" xfId="2722"/>
    <cellStyle name="40% - Accent1 30 3 2" xfId="5407"/>
    <cellStyle name="40% - Accent1 30 4" xfId="2723"/>
    <cellStyle name="40% - Accent1 30 4 2" xfId="5839"/>
    <cellStyle name="40% - Accent1 30 5" xfId="4372"/>
    <cellStyle name="40% - Accent1 31" xfId="526"/>
    <cellStyle name="40% - Accent1 31 2" xfId="2724"/>
    <cellStyle name="40% - Accent1 31 2 2" xfId="5011"/>
    <cellStyle name="40% - Accent1 31 3" xfId="2725"/>
    <cellStyle name="40% - Accent1 31 3 2" xfId="5406"/>
    <cellStyle name="40% - Accent1 31 4" xfId="2726"/>
    <cellStyle name="40% - Accent1 31 4 2" xfId="5838"/>
    <cellStyle name="40% - Accent1 31 5" xfId="4373"/>
    <cellStyle name="40% - Accent1 32" xfId="527"/>
    <cellStyle name="40% - Accent1 32 2" xfId="2727"/>
    <cellStyle name="40% - Accent1 32 2 2" xfId="5012"/>
    <cellStyle name="40% - Accent1 32 3" xfId="2728"/>
    <cellStyle name="40% - Accent1 32 3 2" xfId="5405"/>
    <cellStyle name="40% - Accent1 32 4" xfId="2729"/>
    <cellStyle name="40% - Accent1 32 4 2" xfId="5837"/>
    <cellStyle name="40% - Accent1 32 5" xfId="4374"/>
    <cellStyle name="40% - Accent1 33" xfId="528"/>
    <cellStyle name="40% - Accent1 33 2" xfId="2730"/>
    <cellStyle name="40% - Accent1 33 2 2" xfId="5013"/>
    <cellStyle name="40% - Accent1 33 3" xfId="2731"/>
    <cellStyle name="40% - Accent1 33 3 2" xfId="5404"/>
    <cellStyle name="40% - Accent1 33 4" xfId="2732"/>
    <cellStyle name="40% - Accent1 33 4 2" xfId="5836"/>
    <cellStyle name="40% - Accent1 33 5" xfId="4375"/>
    <cellStyle name="40% - Accent1 34" xfId="529"/>
    <cellStyle name="40% - Accent1 34 2" xfId="2733"/>
    <cellStyle name="40% - Accent1 34 2 2" xfId="5014"/>
    <cellStyle name="40% - Accent1 34 3" xfId="2734"/>
    <cellStyle name="40% - Accent1 34 3 2" xfId="5403"/>
    <cellStyle name="40% - Accent1 34 4" xfId="2735"/>
    <cellStyle name="40% - Accent1 34 4 2" xfId="5835"/>
    <cellStyle name="40% - Accent1 34 5" xfId="4376"/>
    <cellStyle name="40% - Accent1 35" xfId="530"/>
    <cellStyle name="40% - Accent1 35 2" xfId="2736"/>
    <cellStyle name="40% - Accent1 35 2 2" xfId="5015"/>
    <cellStyle name="40% - Accent1 35 3" xfId="2737"/>
    <cellStyle name="40% - Accent1 35 3 2" xfId="5402"/>
    <cellStyle name="40% - Accent1 35 4" xfId="2738"/>
    <cellStyle name="40% - Accent1 35 4 2" xfId="5834"/>
    <cellStyle name="40% - Accent1 35 5" xfId="4377"/>
    <cellStyle name="40% - Accent1 36" xfId="531"/>
    <cellStyle name="40% - Accent1 36 2" xfId="2739"/>
    <cellStyle name="40% - Accent1 36 2 2" xfId="5016"/>
    <cellStyle name="40% - Accent1 36 3" xfId="2740"/>
    <cellStyle name="40% - Accent1 36 3 2" xfId="5401"/>
    <cellStyle name="40% - Accent1 36 4" xfId="2741"/>
    <cellStyle name="40% - Accent1 36 4 2" xfId="5833"/>
    <cellStyle name="40% - Accent1 36 5" xfId="4378"/>
    <cellStyle name="40% - Accent1 37" xfId="532"/>
    <cellStyle name="40% - Accent1 37 2" xfId="2742"/>
    <cellStyle name="40% - Accent1 37 2 2" xfId="5017"/>
    <cellStyle name="40% - Accent1 37 3" xfId="2743"/>
    <cellStyle name="40% - Accent1 37 3 2" xfId="5400"/>
    <cellStyle name="40% - Accent1 37 4" xfId="2744"/>
    <cellStyle name="40% - Accent1 37 4 2" xfId="5832"/>
    <cellStyle name="40% - Accent1 37 5" xfId="4379"/>
    <cellStyle name="40% - Accent1 38" xfId="533"/>
    <cellStyle name="40% - Accent1 38 2" xfId="2745"/>
    <cellStyle name="40% - Accent1 38 2 2" xfId="5018"/>
    <cellStyle name="40% - Accent1 38 3" xfId="2746"/>
    <cellStyle name="40% - Accent1 38 3 2" xfId="5399"/>
    <cellStyle name="40% - Accent1 38 4" xfId="2747"/>
    <cellStyle name="40% - Accent1 38 4 2" xfId="5831"/>
    <cellStyle name="40% - Accent1 38 5" xfId="4380"/>
    <cellStyle name="40% - Accent1 39" xfId="534"/>
    <cellStyle name="40% - Accent1 39 2" xfId="2748"/>
    <cellStyle name="40% - Accent1 39 2 2" xfId="5019"/>
    <cellStyle name="40% - Accent1 39 3" xfId="2749"/>
    <cellStyle name="40% - Accent1 39 3 2" xfId="5398"/>
    <cellStyle name="40% - Accent1 39 4" xfId="2750"/>
    <cellStyle name="40% - Accent1 39 4 2" xfId="5830"/>
    <cellStyle name="40% - Accent1 39 5" xfId="4381"/>
    <cellStyle name="40% - Accent1 4" xfId="535"/>
    <cellStyle name="40% - Accent1 4 2" xfId="2751"/>
    <cellStyle name="40% - Accent1 4 2 2" xfId="5020"/>
    <cellStyle name="40% - Accent1 4 3" xfId="2752"/>
    <cellStyle name="40% - Accent1 4 3 2" xfId="5397"/>
    <cellStyle name="40% - Accent1 4 4" xfId="2753"/>
    <cellStyle name="40% - Accent1 4 4 2" xfId="5829"/>
    <cellStyle name="40% - Accent1 4 5" xfId="4382"/>
    <cellStyle name="40% - Accent1 40" xfId="536"/>
    <cellStyle name="40% - Accent1 40 2" xfId="2754"/>
    <cellStyle name="40% - Accent1 40 2 2" xfId="5021"/>
    <cellStyle name="40% - Accent1 40 3" xfId="2755"/>
    <cellStyle name="40% - Accent1 40 3 2" xfId="5396"/>
    <cellStyle name="40% - Accent1 40 4" xfId="2756"/>
    <cellStyle name="40% - Accent1 40 4 2" xfId="5689"/>
    <cellStyle name="40% - Accent1 40 5" xfId="4383"/>
    <cellStyle name="40% - Accent1 41" xfId="2757"/>
    <cellStyle name="40% - Accent1 41 2" xfId="5736"/>
    <cellStyle name="40% - Accent1 42" xfId="2758"/>
    <cellStyle name="40% - Accent1 42 2" xfId="6165"/>
    <cellStyle name="40% - Accent1 43" xfId="3675"/>
    <cellStyle name="40% - Accent1 43 2" xfId="6178"/>
    <cellStyle name="40% - Accent1 44" xfId="3676"/>
    <cellStyle name="40% - Accent1 44 2" xfId="6191"/>
    <cellStyle name="40% - Accent1 45" xfId="3677"/>
    <cellStyle name="40% - Accent1 45 2" xfId="6204"/>
    <cellStyle name="40% - Accent1 46" xfId="3678"/>
    <cellStyle name="40% - Accent1 46 2" xfId="6217"/>
    <cellStyle name="40% - Accent1 47" xfId="3679"/>
    <cellStyle name="40% - Accent1 47 2" xfId="6230"/>
    <cellStyle name="40% - Accent1 48" xfId="3680"/>
    <cellStyle name="40% - Accent1 48 2" xfId="6243"/>
    <cellStyle name="40% - Accent1 49" xfId="3681"/>
    <cellStyle name="40% - Accent1 49 2" xfId="6256"/>
    <cellStyle name="40% - Accent1 5" xfId="537"/>
    <cellStyle name="40% - Accent1 5 2" xfId="2759"/>
    <cellStyle name="40% - Accent1 5 2 2" xfId="5022"/>
    <cellStyle name="40% - Accent1 5 3" xfId="2760"/>
    <cellStyle name="40% - Accent1 5 3 2" xfId="5395"/>
    <cellStyle name="40% - Accent1 5 4" xfId="2761"/>
    <cellStyle name="40% - Accent1 5 4 2" xfId="5828"/>
    <cellStyle name="40% - Accent1 5 5" xfId="4384"/>
    <cellStyle name="40% - Accent1 50" xfId="3682"/>
    <cellStyle name="40% - Accent1 50 2" xfId="6270"/>
    <cellStyle name="40% - Accent1 51" xfId="3683"/>
    <cellStyle name="40% - Accent1 51 2" xfId="6284"/>
    <cellStyle name="40% - Accent1 52" xfId="4004"/>
    <cellStyle name="40% - Accent1 53" xfId="4046"/>
    <cellStyle name="40% - Accent1 54" xfId="6298"/>
    <cellStyle name="40% - Accent1 55" xfId="6340"/>
    <cellStyle name="40% - Accent1 56" xfId="6382"/>
    <cellStyle name="40% - Accent1 57" xfId="6424"/>
    <cellStyle name="40% - Accent1 58" xfId="6466"/>
    <cellStyle name="40% - Accent1 59" xfId="6508"/>
    <cellStyle name="40% - Accent1 6" xfId="538"/>
    <cellStyle name="40% - Accent1 6 2" xfId="2762"/>
    <cellStyle name="40% - Accent1 6 2 2" xfId="5023"/>
    <cellStyle name="40% - Accent1 6 3" xfId="2763"/>
    <cellStyle name="40% - Accent1 6 3 2" xfId="5394"/>
    <cellStyle name="40% - Accent1 6 4" xfId="2764"/>
    <cellStyle name="40% - Accent1 6 4 2" xfId="5827"/>
    <cellStyle name="40% - Accent1 6 5" xfId="4385"/>
    <cellStyle name="40% - Accent1 60" xfId="6550"/>
    <cellStyle name="40% - Accent1 61" xfId="6592"/>
    <cellStyle name="40% - Accent1 62" xfId="6634"/>
    <cellStyle name="40% - Accent1 63" xfId="6676"/>
    <cellStyle name="40% - Accent1 64" xfId="6718"/>
    <cellStyle name="40% - Accent1 65" xfId="6760"/>
    <cellStyle name="40% - Accent1 66" xfId="6802"/>
    <cellStyle name="40% - Accent1 67" xfId="6844"/>
    <cellStyle name="40% - Accent1 68" xfId="6886"/>
    <cellStyle name="40% - Accent1 69" xfId="6928"/>
    <cellStyle name="40% - Accent1 7" xfId="539"/>
    <cellStyle name="40% - Accent1 7 2" xfId="2765"/>
    <cellStyle name="40% - Accent1 7 2 2" xfId="5024"/>
    <cellStyle name="40% - Accent1 7 3" xfId="2766"/>
    <cellStyle name="40% - Accent1 7 3 2" xfId="5393"/>
    <cellStyle name="40% - Accent1 7 4" xfId="2767"/>
    <cellStyle name="40% - Accent1 7 4 2" xfId="5826"/>
    <cellStyle name="40% - Accent1 7 5" xfId="4386"/>
    <cellStyle name="40% - Accent1 70" xfId="6970"/>
    <cellStyle name="40% - Accent1 71" xfId="7012"/>
    <cellStyle name="40% - Accent1 72" xfId="7054"/>
    <cellStyle name="40% - Accent1 8" xfId="540"/>
    <cellStyle name="40% - Accent1 8 2" xfId="2768"/>
    <cellStyle name="40% - Accent1 8 2 2" xfId="5025"/>
    <cellStyle name="40% - Accent1 8 3" xfId="2769"/>
    <cellStyle name="40% - Accent1 8 3 2" xfId="5392"/>
    <cellStyle name="40% - Accent1 8 4" xfId="2770"/>
    <cellStyle name="40% - Accent1 8 4 2" xfId="5825"/>
    <cellStyle name="40% - Accent1 8 5" xfId="4387"/>
    <cellStyle name="40% - Accent1 9" xfId="541"/>
    <cellStyle name="40% - Accent1 9 2" xfId="2771"/>
    <cellStyle name="40% - Accent1 9 2 2" xfId="5026"/>
    <cellStyle name="40% - Accent1 9 3" xfId="2772"/>
    <cellStyle name="40% - Accent1 9 3 2" xfId="5391"/>
    <cellStyle name="40% - Accent1 9 4" xfId="2773"/>
    <cellStyle name="40% - Accent1 9 4 2" xfId="5824"/>
    <cellStyle name="40% - Accent1 9 5" xfId="4388"/>
    <cellStyle name="40% - Accent2" xfId="57" builtinId="35" customBuiltin="1"/>
    <cellStyle name="40% - Accent2 10" xfId="542"/>
    <cellStyle name="40% - Accent2 10 2" xfId="2774"/>
    <cellStyle name="40% - Accent2 10 2 2" xfId="5027"/>
    <cellStyle name="40% - Accent2 10 3" xfId="2775"/>
    <cellStyle name="40% - Accent2 10 3 2" xfId="5390"/>
    <cellStyle name="40% - Accent2 10 4" xfId="2776"/>
    <cellStyle name="40% - Accent2 10 4 2" xfId="6112"/>
    <cellStyle name="40% - Accent2 10 5" xfId="4389"/>
    <cellStyle name="40% - Accent2 11" xfId="543"/>
    <cellStyle name="40% - Accent2 11 2" xfId="2777"/>
    <cellStyle name="40% - Accent2 11 2 2" xfId="5028"/>
    <cellStyle name="40% - Accent2 11 3" xfId="2778"/>
    <cellStyle name="40% - Accent2 11 3 2" xfId="5389"/>
    <cellStyle name="40% - Accent2 11 4" xfId="2779"/>
    <cellStyle name="40% - Accent2 11 4 2" xfId="5823"/>
    <cellStyle name="40% - Accent2 11 5" xfId="4390"/>
    <cellStyle name="40% - Accent2 12" xfId="544"/>
    <cellStyle name="40% - Accent2 12 2" xfId="2780"/>
    <cellStyle name="40% - Accent2 12 2 2" xfId="5029"/>
    <cellStyle name="40% - Accent2 12 3" xfId="2781"/>
    <cellStyle name="40% - Accent2 12 3 2" xfId="5388"/>
    <cellStyle name="40% - Accent2 12 4" xfId="2782"/>
    <cellStyle name="40% - Accent2 12 4 2" xfId="5822"/>
    <cellStyle name="40% - Accent2 12 5" xfId="4391"/>
    <cellStyle name="40% - Accent2 13" xfId="545"/>
    <cellStyle name="40% - Accent2 13 2" xfId="2783"/>
    <cellStyle name="40% - Accent2 13 2 2" xfId="5030"/>
    <cellStyle name="40% - Accent2 13 3" xfId="2784"/>
    <cellStyle name="40% - Accent2 13 3 2" xfId="5387"/>
    <cellStyle name="40% - Accent2 13 4" xfId="2785"/>
    <cellStyle name="40% - Accent2 13 4 2" xfId="5821"/>
    <cellStyle name="40% - Accent2 13 5" xfId="4392"/>
    <cellStyle name="40% - Accent2 14" xfId="546"/>
    <cellStyle name="40% - Accent2 14 2" xfId="2786"/>
    <cellStyle name="40% - Accent2 14 2 2" xfId="5031"/>
    <cellStyle name="40% - Accent2 14 3" xfId="2787"/>
    <cellStyle name="40% - Accent2 14 3 2" xfId="5386"/>
    <cellStyle name="40% - Accent2 14 4" xfId="2788"/>
    <cellStyle name="40% - Accent2 14 4 2" xfId="5820"/>
    <cellStyle name="40% - Accent2 14 5" xfId="4393"/>
    <cellStyle name="40% - Accent2 15" xfId="547"/>
    <cellStyle name="40% - Accent2 15 2" xfId="2789"/>
    <cellStyle name="40% - Accent2 15 2 2" xfId="5032"/>
    <cellStyle name="40% - Accent2 15 3" xfId="2790"/>
    <cellStyle name="40% - Accent2 15 3 2" xfId="5385"/>
    <cellStyle name="40% - Accent2 15 4" xfId="2791"/>
    <cellStyle name="40% - Accent2 15 4 2" xfId="5819"/>
    <cellStyle name="40% - Accent2 15 5" xfId="4394"/>
    <cellStyle name="40% - Accent2 16" xfId="548"/>
    <cellStyle name="40% - Accent2 16 2" xfId="2792"/>
    <cellStyle name="40% - Accent2 16 2 2" xfId="5033"/>
    <cellStyle name="40% - Accent2 16 3" xfId="2793"/>
    <cellStyle name="40% - Accent2 16 3 2" xfId="5384"/>
    <cellStyle name="40% - Accent2 16 4" xfId="2794"/>
    <cellStyle name="40% - Accent2 16 4 2" xfId="5818"/>
    <cellStyle name="40% - Accent2 16 5" xfId="4395"/>
    <cellStyle name="40% - Accent2 17" xfId="549"/>
    <cellStyle name="40% - Accent2 17 2" xfId="2795"/>
    <cellStyle name="40% - Accent2 17 2 2" xfId="5034"/>
    <cellStyle name="40% - Accent2 17 3" xfId="2796"/>
    <cellStyle name="40% - Accent2 17 3 2" xfId="5383"/>
    <cellStyle name="40% - Accent2 17 4" xfId="2797"/>
    <cellStyle name="40% - Accent2 17 4 2" xfId="5817"/>
    <cellStyle name="40% - Accent2 17 5" xfId="4396"/>
    <cellStyle name="40% - Accent2 18" xfId="550"/>
    <cellStyle name="40% - Accent2 18 2" xfId="2798"/>
    <cellStyle name="40% - Accent2 18 2 2" xfId="5035"/>
    <cellStyle name="40% - Accent2 18 3" xfId="2799"/>
    <cellStyle name="40% - Accent2 18 3 2" xfId="5382"/>
    <cellStyle name="40% - Accent2 18 4" xfId="2800"/>
    <cellStyle name="40% - Accent2 18 4 2" xfId="5816"/>
    <cellStyle name="40% - Accent2 18 5" xfId="4397"/>
    <cellStyle name="40% - Accent2 19" xfId="551"/>
    <cellStyle name="40% - Accent2 19 2" xfId="2801"/>
    <cellStyle name="40% - Accent2 19 2 2" xfId="5036"/>
    <cellStyle name="40% - Accent2 19 3" xfId="2802"/>
    <cellStyle name="40% - Accent2 19 3 2" xfId="5381"/>
    <cellStyle name="40% - Accent2 19 4" xfId="2803"/>
    <cellStyle name="40% - Accent2 19 4 2" xfId="5815"/>
    <cellStyle name="40% - Accent2 19 5" xfId="4398"/>
    <cellStyle name="40% - Accent2 2" xfId="552"/>
    <cellStyle name="40% - Accent2 2 2" xfId="2804"/>
    <cellStyle name="40% - Accent2 2 2 2" xfId="5037"/>
    <cellStyle name="40% - Accent2 2 3" xfId="2805"/>
    <cellStyle name="40% - Accent2 2 3 2" xfId="5380"/>
    <cellStyle name="40% - Accent2 2 4" xfId="2806"/>
    <cellStyle name="40% - Accent2 2 4 2" xfId="5814"/>
    <cellStyle name="40% - Accent2 2 5" xfId="4399"/>
    <cellStyle name="40% - Accent2 20" xfId="553"/>
    <cellStyle name="40% - Accent2 20 2" xfId="2807"/>
    <cellStyle name="40% - Accent2 20 2 2" xfId="5038"/>
    <cellStyle name="40% - Accent2 20 3" xfId="2808"/>
    <cellStyle name="40% - Accent2 20 3 2" xfId="5379"/>
    <cellStyle name="40% - Accent2 20 4" xfId="2809"/>
    <cellStyle name="40% - Accent2 20 4 2" xfId="5813"/>
    <cellStyle name="40% - Accent2 20 5" xfId="4400"/>
    <cellStyle name="40% - Accent2 21" xfId="554"/>
    <cellStyle name="40% - Accent2 21 2" xfId="2810"/>
    <cellStyle name="40% - Accent2 21 2 2" xfId="5039"/>
    <cellStyle name="40% - Accent2 21 3" xfId="2811"/>
    <cellStyle name="40% - Accent2 21 3 2" xfId="5378"/>
    <cellStyle name="40% - Accent2 21 4" xfId="2812"/>
    <cellStyle name="40% - Accent2 21 4 2" xfId="5812"/>
    <cellStyle name="40% - Accent2 21 5" xfId="4401"/>
    <cellStyle name="40% - Accent2 22" xfId="555"/>
    <cellStyle name="40% - Accent2 22 2" xfId="2813"/>
    <cellStyle name="40% - Accent2 22 2 2" xfId="5040"/>
    <cellStyle name="40% - Accent2 22 3" xfId="2814"/>
    <cellStyle name="40% - Accent2 22 3 2" xfId="5377"/>
    <cellStyle name="40% - Accent2 22 4" xfId="2815"/>
    <cellStyle name="40% - Accent2 22 4 2" xfId="5811"/>
    <cellStyle name="40% - Accent2 22 5" xfId="4402"/>
    <cellStyle name="40% - Accent2 23" xfId="556"/>
    <cellStyle name="40% - Accent2 23 2" xfId="2816"/>
    <cellStyle name="40% - Accent2 23 2 2" xfId="5041"/>
    <cellStyle name="40% - Accent2 23 3" xfId="2817"/>
    <cellStyle name="40% - Accent2 23 3 2" xfId="5376"/>
    <cellStyle name="40% - Accent2 23 4" xfId="2818"/>
    <cellStyle name="40% - Accent2 23 4 2" xfId="5810"/>
    <cellStyle name="40% - Accent2 23 5" xfId="4403"/>
    <cellStyle name="40% - Accent2 24" xfId="557"/>
    <cellStyle name="40% - Accent2 24 2" xfId="2819"/>
    <cellStyle name="40% - Accent2 24 2 2" xfId="5042"/>
    <cellStyle name="40% - Accent2 24 3" xfId="2820"/>
    <cellStyle name="40% - Accent2 24 3 2" xfId="5375"/>
    <cellStyle name="40% - Accent2 24 4" xfId="2821"/>
    <cellStyle name="40% - Accent2 24 4 2" xfId="5809"/>
    <cellStyle name="40% - Accent2 24 5" xfId="4404"/>
    <cellStyle name="40% - Accent2 25" xfId="558"/>
    <cellStyle name="40% - Accent2 25 2" xfId="2822"/>
    <cellStyle name="40% - Accent2 25 2 2" xfId="5043"/>
    <cellStyle name="40% - Accent2 25 3" xfId="2823"/>
    <cellStyle name="40% - Accent2 25 3 2" xfId="5374"/>
    <cellStyle name="40% - Accent2 25 4" xfId="2824"/>
    <cellStyle name="40% - Accent2 25 4 2" xfId="5808"/>
    <cellStyle name="40% - Accent2 25 5" xfId="4405"/>
    <cellStyle name="40% - Accent2 26" xfId="559"/>
    <cellStyle name="40% - Accent2 26 2" xfId="2825"/>
    <cellStyle name="40% - Accent2 26 2 2" xfId="5044"/>
    <cellStyle name="40% - Accent2 26 3" xfId="2826"/>
    <cellStyle name="40% - Accent2 26 3 2" xfId="5373"/>
    <cellStyle name="40% - Accent2 26 4" xfId="2827"/>
    <cellStyle name="40% - Accent2 26 4 2" xfId="5807"/>
    <cellStyle name="40% - Accent2 26 5" xfId="4406"/>
    <cellStyle name="40% - Accent2 27" xfId="560"/>
    <cellStyle name="40% - Accent2 27 2" xfId="2828"/>
    <cellStyle name="40% - Accent2 27 2 2" xfId="5045"/>
    <cellStyle name="40% - Accent2 27 3" xfId="2829"/>
    <cellStyle name="40% - Accent2 27 3 2" xfId="5372"/>
    <cellStyle name="40% - Accent2 27 4" xfId="2830"/>
    <cellStyle name="40% - Accent2 27 4 2" xfId="5806"/>
    <cellStyle name="40% - Accent2 27 5" xfId="4407"/>
    <cellStyle name="40% - Accent2 28" xfId="561"/>
    <cellStyle name="40% - Accent2 28 2" xfId="2831"/>
    <cellStyle name="40% - Accent2 28 2 2" xfId="5046"/>
    <cellStyle name="40% - Accent2 28 3" xfId="2832"/>
    <cellStyle name="40% - Accent2 28 3 2" xfId="5371"/>
    <cellStyle name="40% - Accent2 28 4" xfId="2833"/>
    <cellStyle name="40% - Accent2 28 4 2" xfId="5805"/>
    <cellStyle name="40% - Accent2 28 5" xfId="4408"/>
    <cellStyle name="40% - Accent2 29" xfId="562"/>
    <cellStyle name="40% - Accent2 29 2" xfId="2834"/>
    <cellStyle name="40% - Accent2 29 2 2" xfId="5047"/>
    <cellStyle name="40% - Accent2 29 3" xfId="2835"/>
    <cellStyle name="40% - Accent2 29 3 2" xfId="5370"/>
    <cellStyle name="40% - Accent2 29 4" xfId="2836"/>
    <cellStyle name="40% - Accent2 29 4 2" xfId="5804"/>
    <cellStyle name="40% - Accent2 29 5" xfId="4409"/>
    <cellStyle name="40% - Accent2 3" xfId="563"/>
    <cellStyle name="40% - Accent2 3 2" xfId="2837"/>
    <cellStyle name="40% - Accent2 3 2 2" xfId="5048"/>
    <cellStyle name="40% - Accent2 3 3" xfId="2838"/>
    <cellStyle name="40% - Accent2 3 3 2" xfId="4719"/>
    <cellStyle name="40% - Accent2 3 4" xfId="2839"/>
    <cellStyle name="40% - Accent2 3 4 2" xfId="5803"/>
    <cellStyle name="40% - Accent2 3 5" xfId="4410"/>
    <cellStyle name="40% - Accent2 30" xfId="564"/>
    <cellStyle name="40% - Accent2 30 2" xfId="2840"/>
    <cellStyle name="40% - Accent2 30 2 2" xfId="5049"/>
    <cellStyle name="40% - Accent2 30 3" xfId="2841"/>
    <cellStyle name="40% - Accent2 30 3 2" xfId="4718"/>
    <cellStyle name="40% - Accent2 30 4" xfId="2842"/>
    <cellStyle name="40% - Accent2 30 4 2" xfId="5802"/>
    <cellStyle name="40% - Accent2 30 5" xfId="4411"/>
    <cellStyle name="40% - Accent2 31" xfId="565"/>
    <cellStyle name="40% - Accent2 31 2" xfId="2843"/>
    <cellStyle name="40% - Accent2 31 2 2" xfId="5050"/>
    <cellStyle name="40% - Accent2 31 3" xfId="2844"/>
    <cellStyle name="40% - Accent2 31 3 2" xfId="4717"/>
    <cellStyle name="40% - Accent2 31 4" xfId="2845"/>
    <cellStyle name="40% - Accent2 31 4 2" xfId="5801"/>
    <cellStyle name="40% - Accent2 31 5" xfId="4412"/>
    <cellStyle name="40% - Accent2 32" xfId="566"/>
    <cellStyle name="40% - Accent2 32 2" xfId="2846"/>
    <cellStyle name="40% - Accent2 32 2 2" xfId="5051"/>
    <cellStyle name="40% - Accent2 32 3" xfId="2847"/>
    <cellStyle name="40% - Accent2 32 3 2" xfId="4716"/>
    <cellStyle name="40% - Accent2 32 4" xfId="2848"/>
    <cellStyle name="40% - Accent2 32 4 2" xfId="5800"/>
    <cellStyle name="40% - Accent2 32 5" xfId="4413"/>
    <cellStyle name="40% - Accent2 33" xfId="567"/>
    <cellStyle name="40% - Accent2 33 2" xfId="2849"/>
    <cellStyle name="40% - Accent2 33 2 2" xfId="5052"/>
    <cellStyle name="40% - Accent2 33 3" xfId="2850"/>
    <cellStyle name="40% - Accent2 33 3 2" xfId="4715"/>
    <cellStyle name="40% - Accent2 33 4" xfId="2851"/>
    <cellStyle name="40% - Accent2 33 4 2" xfId="5799"/>
    <cellStyle name="40% - Accent2 33 5" xfId="4414"/>
    <cellStyle name="40% - Accent2 34" xfId="568"/>
    <cellStyle name="40% - Accent2 34 2" xfId="2852"/>
    <cellStyle name="40% - Accent2 34 2 2" xfId="5053"/>
    <cellStyle name="40% - Accent2 34 3" xfId="2853"/>
    <cellStyle name="40% - Accent2 34 3 2" xfId="4714"/>
    <cellStyle name="40% - Accent2 34 4" xfId="2854"/>
    <cellStyle name="40% - Accent2 34 4 2" xfId="5798"/>
    <cellStyle name="40% - Accent2 34 5" xfId="4415"/>
    <cellStyle name="40% - Accent2 35" xfId="569"/>
    <cellStyle name="40% - Accent2 35 2" xfId="2855"/>
    <cellStyle name="40% - Accent2 35 2 2" xfId="5054"/>
    <cellStyle name="40% - Accent2 35 3" xfId="2856"/>
    <cellStyle name="40% - Accent2 35 3 2" xfId="5369"/>
    <cellStyle name="40% - Accent2 35 4" xfId="2857"/>
    <cellStyle name="40% - Accent2 35 4 2" xfId="5797"/>
    <cellStyle name="40% - Accent2 35 5" xfId="4416"/>
    <cellStyle name="40% - Accent2 36" xfId="570"/>
    <cellStyle name="40% - Accent2 36 2" xfId="2858"/>
    <cellStyle name="40% - Accent2 36 2 2" xfId="5055"/>
    <cellStyle name="40% - Accent2 36 3" xfId="2859"/>
    <cellStyle name="40% - Accent2 36 3 2" xfId="5368"/>
    <cellStyle name="40% - Accent2 36 4" xfId="2860"/>
    <cellStyle name="40% - Accent2 36 4 2" xfId="5796"/>
    <cellStyle name="40% - Accent2 36 5" xfId="4417"/>
    <cellStyle name="40% - Accent2 37" xfId="571"/>
    <cellStyle name="40% - Accent2 37 2" xfId="2861"/>
    <cellStyle name="40% - Accent2 37 2 2" xfId="5056"/>
    <cellStyle name="40% - Accent2 37 3" xfId="2862"/>
    <cellStyle name="40% - Accent2 37 3 2" xfId="5367"/>
    <cellStyle name="40% - Accent2 37 4" xfId="2863"/>
    <cellStyle name="40% - Accent2 37 4 2" xfId="5795"/>
    <cellStyle name="40% - Accent2 37 5" xfId="4418"/>
    <cellStyle name="40% - Accent2 38" xfId="572"/>
    <cellStyle name="40% - Accent2 38 2" xfId="2864"/>
    <cellStyle name="40% - Accent2 38 2 2" xfId="5057"/>
    <cellStyle name="40% - Accent2 38 3" xfId="2865"/>
    <cellStyle name="40% - Accent2 38 3 2" xfId="5366"/>
    <cellStyle name="40% - Accent2 38 4" xfId="2866"/>
    <cellStyle name="40% - Accent2 38 4 2" xfId="5794"/>
    <cellStyle name="40% - Accent2 38 5" xfId="4419"/>
    <cellStyle name="40% - Accent2 39" xfId="573"/>
    <cellStyle name="40% - Accent2 39 2" xfId="2867"/>
    <cellStyle name="40% - Accent2 39 2 2" xfId="5058"/>
    <cellStyle name="40% - Accent2 39 3" xfId="2868"/>
    <cellStyle name="40% - Accent2 39 3 2" xfId="5365"/>
    <cellStyle name="40% - Accent2 39 4" xfId="2869"/>
    <cellStyle name="40% - Accent2 39 4 2" xfId="5793"/>
    <cellStyle name="40% - Accent2 39 5" xfId="4420"/>
    <cellStyle name="40% - Accent2 4" xfId="574"/>
    <cellStyle name="40% - Accent2 4 2" xfId="2870"/>
    <cellStyle name="40% - Accent2 4 2 2" xfId="5059"/>
    <cellStyle name="40% - Accent2 4 3" xfId="2871"/>
    <cellStyle name="40% - Accent2 4 3 2" xfId="5364"/>
    <cellStyle name="40% - Accent2 4 4" xfId="2872"/>
    <cellStyle name="40% - Accent2 4 4 2" xfId="5792"/>
    <cellStyle name="40% - Accent2 4 5" xfId="4421"/>
    <cellStyle name="40% - Accent2 40" xfId="575"/>
    <cellStyle name="40% - Accent2 40 2" xfId="2873"/>
    <cellStyle name="40% - Accent2 40 2 2" xfId="5060"/>
    <cellStyle name="40% - Accent2 40 3" xfId="2874"/>
    <cellStyle name="40% - Accent2 40 3 2" xfId="5363"/>
    <cellStyle name="40% - Accent2 40 4" xfId="2875"/>
    <cellStyle name="40% - Accent2 40 4 2" xfId="5791"/>
    <cellStyle name="40% - Accent2 40 5" xfId="4422"/>
    <cellStyle name="40% - Accent2 41" xfId="2876"/>
    <cellStyle name="40% - Accent2 41 2" xfId="5737"/>
    <cellStyle name="40% - Accent2 42" xfId="2877"/>
    <cellStyle name="40% - Accent2 42 2" xfId="6166"/>
    <cellStyle name="40% - Accent2 43" xfId="3684"/>
    <cellStyle name="40% - Accent2 43 2" xfId="6179"/>
    <cellStyle name="40% - Accent2 44" xfId="3685"/>
    <cellStyle name="40% - Accent2 44 2" xfId="6192"/>
    <cellStyle name="40% - Accent2 45" xfId="3686"/>
    <cellStyle name="40% - Accent2 45 2" xfId="6205"/>
    <cellStyle name="40% - Accent2 46" xfId="3687"/>
    <cellStyle name="40% - Accent2 46 2" xfId="6218"/>
    <cellStyle name="40% - Accent2 47" xfId="3688"/>
    <cellStyle name="40% - Accent2 47 2" xfId="6231"/>
    <cellStyle name="40% - Accent2 48" xfId="3689"/>
    <cellStyle name="40% - Accent2 48 2" xfId="6244"/>
    <cellStyle name="40% - Accent2 49" xfId="3690"/>
    <cellStyle name="40% - Accent2 49 2" xfId="6257"/>
    <cellStyle name="40% - Accent2 5" xfId="576"/>
    <cellStyle name="40% - Accent2 5 2" xfId="2878"/>
    <cellStyle name="40% - Accent2 5 2 2" xfId="5061"/>
    <cellStyle name="40% - Accent2 5 3" xfId="2879"/>
    <cellStyle name="40% - Accent2 5 3 2" xfId="5362"/>
    <cellStyle name="40% - Accent2 5 4" xfId="2880"/>
    <cellStyle name="40% - Accent2 5 4 2" xfId="5790"/>
    <cellStyle name="40% - Accent2 5 5" xfId="4423"/>
    <cellStyle name="40% - Accent2 50" xfId="3691"/>
    <cellStyle name="40% - Accent2 50 2" xfId="6271"/>
    <cellStyle name="40% - Accent2 51" xfId="3692"/>
    <cellStyle name="40% - Accent2 51 2" xfId="6285"/>
    <cellStyle name="40% - Accent2 52" xfId="4005"/>
    <cellStyle name="40% - Accent2 53" xfId="4047"/>
    <cellStyle name="40% - Accent2 54" xfId="6299"/>
    <cellStyle name="40% - Accent2 55" xfId="6341"/>
    <cellStyle name="40% - Accent2 56" xfId="6383"/>
    <cellStyle name="40% - Accent2 57" xfId="6425"/>
    <cellStyle name="40% - Accent2 58" xfId="6467"/>
    <cellStyle name="40% - Accent2 59" xfId="6509"/>
    <cellStyle name="40% - Accent2 6" xfId="577"/>
    <cellStyle name="40% - Accent2 6 2" xfId="2881"/>
    <cellStyle name="40% - Accent2 6 2 2" xfId="5062"/>
    <cellStyle name="40% - Accent2 6 3" xfId="2882"/>
    <cellStyle name="40% - Accent2 6 3 2" xfId="5361"/>
    <cellStyle name="40% - Accent2 6 4" xfId="2883"/>
    <cellStyle name="40% - Accent2 6 4 2" xfId="5690"/>
    <cellStyle name="40% - Accent2 6 5" xfId="4424"/>
    <cellStyle name="40% - Accent2 60" xfId="6551"/>
    <cellStyle name="40% - Accent2 61" xfId="6593"/>
    <cellStyle name="40% - Accent2 62" xfId="6635"/>
    <cellStyle name="40% - Accent2 63" xfId="6677"/>
    <cellStyle name="40% - Accent2 64" xfId="6719"/>
    <cellStyle name="40% - Accent2 65" xfId="6761"/>
    <cellStyle name="40% - Accent2 66" xfId="6803"/>
    <cellStyle name="40% - Accent2 67" xfId="6845"/>
    <cellStyle name="40% - Accent2 68" xfId="6887"/>
    <cellStyle name="40% - Accent2 69" xfId="6929"/>
    <cellStyle name="40% - Accent2 7" xfId="578"/>
    <cellStyle name="40% - Accent2 7 2" xfId="2884"/>
    <cellStyle name="40% - Accent2 7 2 2" xfId="5063"/>
    <cellStyle name="40% - Accent2 7 3" xfId="2885"/>
    <cellStyle name="40% - Accent2 7 3 2" xfId="5360"/>
    <cellStyle name="40% - Accent2 7 4" xfId="2886"/>
    <cellStyle name="40% - Accent2 7 4 2" xfId="5691"/>
    <cellStyle name="40% - Accent2 7 5" xfId="4425"/>
    <cellStyle name="40% - Accent2 70" xfId="6971"/>
    <cellStyle name="40% - Accent2 71" xfId="7013"/>
    <cellStyle name="40% - Accent2 72" xfId="7055"/>
    <cellStyle name="40% - Accent2 8" xfId="579"/>
    <cellStyle name="40% - Accent2 8 2" xfId="2887"/>
    <cellStyle name="40% - Accent2 8 2 2" xfId="5064"/>
    <cellStyle name="40% - Accent2 8 3" xfId="2888"/>
    <cellStyle name="40% - Accent2 8 3 2" xfId="5359"/>
    <cellStyle name="40% - Accent2 8 4" xfId="2889"/>
    <cellStyle name="40% - Accent2 8 4 2" xfId="5692"/>
    <cellStyle name="40% - Accent2 8 5" xfId="4426"/>
    <cellStyle name="40% - Accent2 9" xfId="580"/>
    <cellStyle name="40% - Accent2 9 2" xfId="2890"/>
    <cellStyle name="40% - Accent2 9 2 2" xfId="5065"/>
    <cellStyle name="40% - Accent2 9 3" xfId="2891"/>
    <cellStyle name="40% - Accent2 9 3 2" xfId="5358"/>
    <cellStyle name="40% - Accent2 9 4" xfId="2892"/>
    <cellStyle name="40% - Accent2 9 4 2" xfId="5693"/>
    <cellStyle name="40% - Accent2 9 5" xfId="4427"/>
    <cellStyle name="40% - Accent3" xfId="58" builtinId="39" customBuiltin="1"/>
    <cellStyle name="40% - Accent3 10" xfId="581"/>
    <cellStyle name="40% - Accent3 10 2" xfId="2893"/>
    <cellStyle name="40% - Accent3 10 2 2" xfId="5066"/>
    <cellStyle name="40% - Accent3 10 3" xfId="2894"/>
    <cellStyle name="40% - Accent3 10 3 2" xfId="5357"/>
    <cellStyle name="40% - Accent3 10 4" xfId="2895"/>
    <cellStyle name="40% - Accent3 10 4 2" xfId="5694"/>
    <cellStyle name="40% - Accent3 10 5" xfId="4428"/>
    <cellStyle name="40% - Accent3 11" xfId="582"/>
    <cellStyle name="40% - Accent3 11 2" xfId="2896"/>
    <cellStyle name="40% - Accent3 11 2 2" xfId="5067"/>
    <cellStyle name="40% - Accent3 11 3" xfId="2897"/>
    <cellStyle name="40% - Accent3 11 3 2" xfId="5356"/>
    <cellStyle name="40% - Accent3 11 4" xfId="2898"/>
    <cellStyle name="40% - Accent3 11 4 2" xfId="5695"/>
    <cellStyle name="40% - Accent3 11 5" xfId="4429"/>
    <cellStyle name="40% - Accent3 12" xfId="583"/>
    <cellStyle name="40% - Accent3 12 2" xfId="2899"/>
    <cellStyle name="40% - Accent3 12 2 2" xfId="5068"/>
    <cellStyle name="40% - Accent3 12 3" xfId="2900"/>
    <cellStyle name="40% - Accent3 12 3 2" xfId="5355"/>
    <cellStyle name="40% - Accent3 12 4" xfId="2901"/>
    <cellStyle name="40% - Accent3 12 4 2" xfId="5789"/>
    <cellStyle name="40% - Accent3 12 5" xfId="4430"/>
    <cellStyle name="40% - Accent3 13" xfId="584"/>
    <cellStyle name="40% - Accent3 13 2" xfId="2902"/>
    <cellStyle name="40% - Accent3 13 2 2" xfId="5069"/>
    <cellStyle name="40% - Accent3 13 3" xfId="2903"/>
    <cellStyle name="40% - Accent3 13 3 2" xfId="5354"/>
    <cellStyle name="40% - Accent3 13 4" xfId="2904"/>
    <cellStyle name="40% - Accent3 13 4 2" xfId="5788"/>
    <cellStyle name="40% - Accent3 13 5" xfId="4431"/>
    <cellStyle name="40% - Accent3 14" xfId="585"/>
    <cellStyle name="40% - Accent3 14 2" xfId="2905"/>
    <cellStyle name="40% - Accent3 14 2 2" xfId="5070"/>
    <cellStyle name="40% - Accent3 14 3" xfId="2906"/>
    <cellStyle name="40% - Accent3 14 3 2" xfId="5353"/>
    <cellStyle name="40% - Accent3 14 4" xfId="2907"/>
    <cellStyle name="40% - Accent3 14 4 2" xfId="5787"/>
    <cellStyle name="40% - Accent3 14 5" xfId="4432"/>
    <cellStyle name="40% - Accent3 15" xfId="586"/>
    <cellStyle name="40% - Accent3 15 2" xfId="2908"/>
    <cellStyle name="40% - Accent3 15 2 2" xfId="5071"/>
    <cellStyle name="40% - Accent3 15 3" xfId="2909"/>
    <cellStyle name="40% - Accent3 15 3 2" xfId="5352"/>
    <cellStyle name="40% - Accent3 15 4" xfId="2910"/>
    <cellStyle name="40% - Accent3 15 4 2" xfId="5786"/>
    <cellStyle name="40% - Accent3 15 5" xfId="4433"/>
    <cellStyle name="40% - Accent3 16" xfId="587"/>
    <cellStyle name="40% - Accent3 16 2" xfId="2911"/>
    <cellStyle name="40% - Accent3 16 2 2" xfId="5072"/>
    <cellStyle name="40% - Accent3 16 3" xfId="2912"/>
    <cellStyle name="40% - Accent3 16 3 2" xfId="5351"/>
    <cellStyle name="40% - Accent3 16 4" xfId="2913"/>
    <cellStyle name="40% - Accent3 16 4 2" xfId="5785"/>
    <cellStyle name="40% - Accent3 16 5" xfId="4434"/>
    <cellStyle name="40% - Accent3 17" xfId="588"/>
    <cellStyle name="40% - Accent3 17 2" xfId="2914"/>
    <cellStyle name="40% - Accent3 17 2 2" xfId="5073"/>
    <cellStyle name="40% - Accent3 17 3" xfId="2915"/>
    <cellStyle name="40% - Accent3 17 3 2" xfId="5350"/>
    <cellStyle name="40% - Accent3 17 4" xfId="2916"/>
    <cellStyle name="40% - Accent3 17 4 2" xfId="6111"/>
    <cellStyle name="40% - Accent3 17 5" xfId="4435"/>
    <cellStyle name="40% - Accent3 18" xfId="589"/>
    <cellStyle name="40% - Accent3 18 2" xfId="2917"/>
    <cellStyle name="40% - Accent3 18 2 2" xfId="5074"/>
    <cellStyle name="40% - Accent3 18 3" xfId="2918"/>
    <cellStyle name="40% - Accent3 18 3 2" xfId="5349"/>
    <cellStyle name="40% - Accent3 18 4" xfId="2919"/>
    <cellStyle name="40% - Accent3 18 4 2" xfId="5784"/>
    <cellStyle name="40% - Accent3 18 5" xfId="4436"/>
    <cellStyle name="40% - Accent3 19" xfId="590"/>
    <cellStyle name="40% - Accent3 19 2" xfId="2920"/>
    <cellStyle name="40% - Accent3 19 2 2" xfId="5075"/>
    <cellStyle name="40% - Accent3 19 3" xfId="2921"/>
    <cellStyle name="40% - Accent3 19 3 2" xfId="5348"/>
    <cellStyle name="40% - Accent3 19 4" xfId="2922"/>
    <cellStyle name="40% - Accent3 19 4 2" xfId="5783"/>
    <cellStyle name="40% - Accent3 19 5" xfId="4437"/>
    <cellStyle name="40% - Accent3 2" xfId="591"/>
    <cellStyle name="40% - Accent3 2 2" xfId="2923"/>
    <cellStyle name="40% - Accent3 2 2 2" xfId="5076"/>
    <cellStyle name="40% - Accent3 2 3" xfId="2924"/>
    <cellStyle name="40% - Accent3 2 3 2" xfId="5347"/>
    <cellStyle name="40% - Accent3 2 4" xfId="2925"/>
    <cellStyle name="40% - Accent3 2 4 2" xfId="5782"/>
    <cellStyle name="40% - Accent3 2 5" xfId="4438"/>
    <cellStyle name="40% - Accent3 20" xfId="592"/>
    <cellStyle name="40% - Accent3 20 2" xfId="2926"/>
    <cellStyle name="40% - Accent3 20 2 2" xfId="5077"/>
    <cellStyle name="40% - Accent3 20 3" xfId="2927"/>
    <cellStyle name="40% - Accent3 20 3 2" xfId="5346"/>
    <cellStyle name="40% - Accent3 20 4" xfId="2928"/>
    <cellStyle name="40% - Accent3 20 4 2" xfId="5781"/>
    <cellStyle name="40% - Accent3 20 5" xfId="4439"/>
    <cellStyle name="40% - Accent3 21" xfId="593"/>
    <cellStyle name="40% - Accent3 21 2" xfId="2929"/>
    <cellStyle name="40% - Accent3 21 2 2" xfId="5078"/>
    <cellStyle name="40% - Accent3 21 3" xfId="2930"/>
    <cellStyle name="40% - Accent3 21 3 2" xfId="5345"/>
    <cellStyle name="40% - Accent3 21 4" xfId="2931"/>
    <cellStyle name="40% - Accent3 21 4 2" xfId="5780"/>
    <cellStyle name="40% - Accent3 21 5" xfId="4440"/>
    <cellStyle name="40% - Accent3 22" xfId="594"/>
    <cellStyle name="40% - Accent3 22 2" xfId="2932"/>
    <cellStyle name="40% - Accent3 22 2 2" xfId="5079"/>
    <cellStyle name="40% - Accent3 22 3" xfId="2933"/>
    <cellStyle name="40% - Accent3 22 3 2" xfId="5344"/>
    <cellStyle name="40% - Accent3 22 4" xfId="2934"/>
    <cellStyle name="40% - Accent3 22 4 2" xfId="5779"/>
    <cellStyle name="40% - Accent3 22 5" xfId="4441"/>
    <cellStyle name="40% - Accent3 23" xfId="595"/>
    <cellStyle name="40% - Accent3 23 2" xfId="2935"/>
    <cellStyle name="40% - Accent3 23 2 2" xfId="5080"/>
    <cellStyle name="40% - Accent3 23 3" xfId="2936"/>
    <cellStyle name="40% - Accent3 23 3 2" xfId="5343"/>
    <cellStyle name="40% - Accent3 23 4" xfId="2937"/>
    <cellStyle name="40% - Accent3 23 4 2" xfId="5778"/>
    <cellStyle name="40% - Accent3 23 5" xfId="4442"/>
    <cellStyle name="40% - Accent3 24" xfId="596"/>
    <cellStyle name="40% - Accent3 24 2" xfId="2938"/>
    <cellStyle name="40% - Accent3 24 2 2" xfId="5081"/>
    <cellStyle name="40% - Accent3 24 3" xfId="2939"/>
    <cellStyle name="40% - Accent3 24 3 2" xfId="5342"/>
    <cellStyle name="40% - Accent3 24 4" xfId="2940"/>
    <cellStyle name="40% - Accent3 24 4 2" xfId="5777"/>
    <cellStyle name="40% - Accent3 24 5" xfId="4443"/>
    <cellStyle name="40% - Accent3 25" xfId="597"/>
    <cellStyle name="40% - Accent3 25 2" xfId="2941"/>
    <cellStyle name="40% - Accent3 25 2 2" xfId="5082"/>
    <cellStyle name="40% - Accent3 25 3" xfId="2942"/>
    <cellStyle name="40% - Accent3 25 3 2" xfId="5341"/>
    <cellStyle name="40% - Accent3 25 4" xfId="2943"/>
    <cellStyle name="40% - Accent3 25 4 2" xfId="5776"/>
    <cellStyle name="40% - Accent3 25 5" xfId="4444"/>
    <cellStyle name="40% - Accent3 26" xfId="598"/>
    <cellStyle name="40% - Accent3 26 2" xfId="2944"/>
    <cellStyle name="40% - Accent3 26 2 2" xfId="5083"/>
    <cellStyle name="40% - Accent3 26 3" xfId="2945"/>
    <cellStyle name="40% - Accent3 26 3 2" xfId="5340"/>
    <cellStyle name="40% - Accent3 26 4" xfId="2946"/>
    <cellStyle name="40% - Accent3 26 4 2" xfId="5775"/>
    <cellStyle name="40% - Accent3 26 5" xfId="4445"/>
    <cellStyle name="40% - Accent3 27" xfId="599"/>
    <cellStyle name="40% - Accent3 27 2" xfId="2947"/>
    <cellStyle name="40% - Accent3 27 2 2" xfId="5084"/>
    <cellStyle name="40% - Accent3 27 3" xfId="2948"/>
    <cellStyle name="40% - Accent3 27 3 2" xfId="5339"/>
    <cellStyle name="40% - Accent3 27 4" xfId="2949"/>
    <cellStyle name="40% - Accent3 27 4 2" xfId="5774"/>
    <cellStyle name="40% - Accent3 27 5" xfId="4446"/>
    <cellStyle name="40% - Accent3 28" xfId="600"/>
    <cellStyle name="40% - Accent3 28 2" xfId="2950"/>
    <cellStyle name="40% - Accent3 28 2 2" xfId="5085"/>
    <cellStyle name="40% - Accent3 28 3" xfId="2951"/>
    <cellStyle name="40% - Accent3 28 3 2" xfId="5338"/>
    <cellStyle name="40% - Accent3 28 4" xfId="2952"/>
    <cellStyle name="40% - Accent3 28 4 2" xfId="5773"/>
    <cellStyle name="40% - Accent3 28 5" xfId="4447"/>
    <cellStyle name="40% - Accent3 29" xfId="601"/>
    <cellStyle name="40% - Accent3 29 2" xfId="2953"/>
    <cellStyle name="40% - Accent3 29 2 2" xfId="5086"/>
    <cellStyle name="40% - Accent3 29 3" xfId="2954"/>
    <cellStyle name="40% - Accent3 29 3 2" xfId="5337"/>
    <cellStyle name="40% - Accent3 29 4" xfId="2955"/>
    <cellStyle name="40% - Accent3 29 4 2" xfId="5772"/>
    <cellStyle name="40% - Accent3 29 5" xfId="4448"/>
    <cellStyle name="40% - Accent3 3" xfId="602"/>
    <cellStyle name="40% - Accent3 3 2" xfId="2956"/>
    <cellStyle name="40% - Accent3 3 2 2" xfId="5087"/>
    <cellStyle name="40% - Accent3 3 3" xfId="2957"/>
    <cellStyle name="40% - Accent3 3 3 2" xfId="5336"/>
    <cellStyle name="40% - Accent3 3 4" xfId="2958"/>
    <cellStyle name="40% - Accent3 3 4 2" xfId="5771"/>
    <cellStyle name="40% - Accent3 3 5" xfId="4449"/>
    <cellStyle name="40% - Accent3 30" xfId="603"/>
    <cellStyle name="40% - Accent3 30 2" xfId="2959"/>
    <cellStyle name="40% - Accent3 30 2 2" xfId="5088"/>
    <cellStyle name="40% - Accent3 30 3" xfId="2960"/>
    <cellStyle name="40% - Accent3 30 3 2" xfId="5335"/>
    <cellStyle name="40% - Accent3 30 4" xfId="2961"/>
    <cellStyle name="40% - Accent3 30 4 2" xfId="5770"/>
    <cellStyle name="40% - Accent3 30 5" xfId="4450"/>
    <cellStyle name="40% - Accent3 31" xfId="604"/>
    <cellStyle name="40% - Accent3 31 2" xfId="2962"/>
    <cellStyle name="40% - Accent3 31 2 2" xfId="5089"/>
    <cellStyle name="40% - Accent3 31 3" xfId="2963"/>
    <cellStyle name="40% - Accent3 31 3 2" xfId="5334"/>
    <cellStyle name="40% - Accent3 31 4" xfId="2964"/>
    <cellStyle name="40% - Accent3 31 4 2" xfId="5769"/>
    <cellStyle name="40% - Accent3 31 5" xfId="4451"/>
    <cellStyle name="40% - Accent3 32" xfId="605"/>
    <cellStyle name="40% - Accent3 32 2" xfId="2965"/>
    <cellStyle name="40% - Accent3 32 2 2" xfId="5090"/>
    <cellStyle name="40% - Accent3 32 3" xfId="2966"/>
    <cellStyle name="40% - Accent3 32 3 2" xfId="5333"/>
    <cellStyle name="40% - Accent3 32 4" xfId="2967"/>
    <cellStyle name="40% - Accent3 32 4 2" xfId="5768"/>
    <cellStyle name="40% - Accent3 32 5" xfId="4452"/>
    <cellStyle name="40% - Accent3 33" xfId="606"/>
    <cellStyle name="40% - Accent3 33 2" xfId="2968"/>
    <cellStyle name="40% - Accent3 33 2 2" xfId="5091"/>
    <cellStyle name="40% - Accent3 33 3" xfId="2969"/>
    <cellStyle name="40% - Accent3 33 3 2" xfId="5332"/>
    <cellStyle name="40% - Accent3 33 4" xfId="2970"/>
    <cellStyle name="40% - Accent3 33 4 2" xfId="5767"/>
    <cellStyle name="40% - Accent3 33 5" xfId="4453"/>
    <cellStyle name="40% - Accent3 34" xfId="607"/>
    <cellStyle name="40% - Accent3 34 2" xfId="2971"/>
    <cellStyle name="40% - Accent3 34 2 2" xfId="5092"/>
    <cellStyle name="40% - Accent3 34 3" xfId="2972"/>
    <cellStyle name="40% - Accent3 34 3 2" xfId="5331"/>
    <cellStyle name="40% - Accent3 34 4" xfId="2973"/>
    <cellStyle name="40% - Accent3 34 4 2" xfId="5766"/>
    <cellStyle name="40% - Accent3 34 5" xfId="4454"/>
    <cellStyle name="40% - Accent3 35" xfId="608"/>
    <cellStyle name="40% - Accent3 35 2" xfId="2974"/>
    <cellStyle name="40% - Accent3 35 2 2" xfId="5093"/>
    <cellStyle name="40% - Accent3 35 3" xfId="2975"/>
    <cellStyle name="40% - Accent3 35 3 2" xfId="4713"/>
    <cellStyle name="40% - Accent3 35 4" xfId="2976"/>
    <cellStyle name="40% - Accent3 35 4 2" xfId="5765"/>
    <cellStyle name="40% - Accent3 35 5" xfId="4455"/>
    <cellStyle name="40% - Accent3 36" xfId="609"/>
    <cellStyle name="40% - Accent3 36 2" xfId="2977"/>
    <cellStyle name="40% - Accent3 36 2 2" xfId="5094"/>
    <cellStyle name="40% - Accent3 36 3" xfId="2978"/>
    <cellStyle name="40% - Accent3 36 3 2" xfId="4712"/>
    <cellStyle name="40% - Accent3 36 4" xfId="2979"/>
    <cellStyle name="40% - Accent3 36 4 2" xfId="5764"/>
    <cellStyle name="40% - Accent3 36 5" xfId="4456"/>
    <cellStyle name="40% - Accent3 37" xfId="610"/>
    <cellStyle name="40% - Accent3 37 2" xfId="2980"/>
    <cellStyle name="40% - Accent3 37 2 2" xfId="5095"/>
    <cellStyle name="40% - Accent3 37 3" xfId="2981"/>
    <cellStyle name="40% - Accent3 37 3 2" xfId="4711"/>
    <cellStyle name="40% - Accent3 37 4" xfId="2982"/>
    <cellStyle name="40% - Accent3 37 4 2" xfId="5763"/>
    <cellStyle name="40% - Accent3 37 5" xfId="4457"/>
    <cellStyle name="40% - Accent3 38" xfId="611"/>
    <cellStyle name="40% - Accent3 38 2" xfId="2983"/>
    <cellStyle name="40% - Accent3 38 2 2" xfId="5096"/>
    <cellStyle name="40% - Accent3 38 3" xfId="2984"/>
    <cellStyle name="40% - Accent3 38 3 2" xfId="5330"/>
    <cellStyle name="40% - Accent3 38 4" xfId="2985"/>
    <cellStyle name="40% - Accent3 38 4 2" xfId="5762"/>
    <cellStyle name="40% - Accent3 38 5" xfId="4458"/>
    <cellStyle name="40% - Accent3 39" xfId="612"/>
    <cellStyle name="40% - Accent3 39 2" xfId="2986"/>
    <cellStyle name="40% - Accent3 39 2 2" xfId="5097"/>
    <cellStyle name="40% - Accent3 39 3" xfId="2987"/>
    <cellStyle name="40% - Accent3 39 3 2" xfId="5329"/>
    <cellStyle name="40% - Accent3 39 4" xfId="2988"/>
    <cellStyle name="40% - Accent3 39 4 2" xfId="5761"/>
    <cellStyle name="40% - Accent3 39 5" xfId="4459"/>
    <cellStyle name="40% - Accent3 4" xfId="613"/>
    <cellStyle name="40% - Accent3 4 2" xfId="2989"/>
    <cellStyle name="40% - Accent3 4 2 2" xfId="5098"/>
    <cellStyle name="40% - Accent3 4 3" xfId="2990"/>
    <cellStyle name="40% - Accent3 4 3 2" xfId="5328"/>
    <cellStyle name="40% - Accent3 4 4" xfId="2991"/>
    <cellStyle name="40% - Accent3 4 4 2" xfId="5760"/>
    <cellStyle name="40% - Accent3 4 5" xfId="4460"/>
    <cellStyle name="40% - Accent3 40" xfId="614"/>
    <cellStyle name="40% - Accent3 40 2" xfId="2992"/>
    <cellStyle name="40% - Accent3 40 2 2" xfId="5099"/>
    <cellStyle name="40% - Accent3 40 3" xfId="2993"/>
    <cellStyle name="40% - Accent3 40 3 2" xfId="5327"/>
    <cellStyle name="40% - Accent3 40 4" xfId="2994"/>
    <cellStyle name="40% - Accent3 40 4 2" xfId="5759"/>
    <cellStyle name="40% - Accent3 40 5" xfId="4461"/>
    <cellStyle name="40% - Accent3 41" xfId="2995"/>
    <cellStyle name="40% - Accent3 41 2" xfId="5738"/>
    <cellStyle name="40% - Accent3 42" xfId="2996"/>
    <cellStyle name="40% - Accent3 42 2" xfId="6167"/>
    <cellStyle name="40% - Accent3 43" xfId="3693"/>
    <cellStyle name="40% - Accent3 43 2" xfId="6180"/>
    <cellStyle name="40% - Accent3 44" xfId="3694"/>
    <cellStyle name="40% - Accent3 44 2" xfId="6193"/>
    <cellStyle name="40% - Accent3 45" xfId="3695"/>
    <cellStyle name="40% - Accent3 45 2" xfId="6206"/>
    <cellStyle name="40% - Accent3 46" xfId="3696"/>
    <cellStyle name="40% - Accent3 46 2" xfId="6219"/>
    <cellStyle name="40% - Accent3 47" xfId="3697"/>
    <cellStyle name="40% - Accent3 47 2" xfId="6232"/>
    <cellStyle name="40% - Accent3 48" xfId="3698"/>
    <cellStyle name="40% - Accent3 48 2" xfId="6245"/>
    <cellStyle name="40% - Accent3 49" xfId="3699"/>
    <cellStyle name="40% - Accent3 49 2" xfId="6258"/>
    <cellStyle name="40% - Accent3 5" xfId="615"/>
    <cellStyle name="40% - Accent3 5 2" xfId="2997"/>
    <cellStyle name="40% - Accent3 5 2 2" xfId="5100"/>
    <cellStyle name="40% - Accent3 5 3" xfId="2998"/>
    <cellStyle name="40% - Accent3 5 3 2" xfId="5326"/>
    <cellStyle name="40% - Accent3 5 4" xfId="2999"/>
    <cellStyle name="40% - Accent3 5 4 2" xfId="5758"/>
    <cellStyle name="40% - Accent3 5 5" xfId="4462"/>
    <cellStyle name="40% - Accent3 50" xfId="3700"/>
    <cellStyle name="40% - Accent3 50 2" xfId="6272"/>
    <cellStyle name="40% - Accent3 51" xfId="3701"/>
    <cellStyle name="40% - Accent3 51 2" xfId="6286"/>
    <cellStyle name="40% - Accent3 52" xfId="4006"/>
    <cellStyle name="40% - Accent3 53" xfId="4048"/>
    <cellStyle name="40% - Accent3 54" xfId="6300"/>
    <cellStyle name="40% - Accent3 55" xfId="6342"/>
    <cellStyle name="40% - Accent3 56" xfId="6384"/>
    <cellStyle name="40% - Accent3 57" xfId="6426"/>
    <cellStyle name="40% - Accent3 58" xfId="6468"/>
    <cellStyle name="40% - Accent3 59" xfId="6510"/>
    <cellStyle name="40% - Accent3 6" xfId="616"/>
    <cellStyle name="40% - Accent3 6 2" xfId="3000"/>
    <cellStyle name="40% - Accent3 6 2 2" xfId="5101"/>
    <cellStyle name="40% - Accent3 6 3" xfId="3001"/>
    <cellStyle name="40% - Accent3 6 3 2" xfId="5325"/>
    <cellStyle name="40% - Accent3 6 4" xfId="3002"/>
    <cellStyle name="40% - Accent3 6 4 2" xfId="5757"/>
    <cellStyle name="40% - Accent3 6 5" xfId="4463"/>
    <cellStyle name="40% - Accent3 60" xfId="6552"/>
    <cellStyle name="40% - Accent3 61" xfId="6594"/>
    <cellStyle name="40% - Accent3 62" xfId="6636"/>
    <cellStyle name="40% - Accent3 63" xfId="6678"/>
    <cellStyle name="40% - Accent3 64" xfId="6720"/>
    <cellStyle name="40% - Accent3 65" xfId="6762"/>
    <cellStyle name="40% - Accent3 66" xfId="6804"/>
    <cellStyle name="40% - Accent3 67" xfId="6846"/>
    <cellStyle name="40% - Accent3 68" xfId="6888"/>
    <cellStyle name="40% - Accent3 69" xfId="6930"/>
    <cellStyle name="40% - Accent3 7" xfId="617"/>
    <cellStyle name="40% - Accent3 7 2" xfId="3003"/>
    <cellStyle name="40% - Accent3 7 2 2" xfId="5102"/>
    <cellStyle name="40% - Accent3 7 3" xfId="3004"/>
    <cellStyle name="40% - Accent3 7 3 2" xfId="5324"/>
    <cellStyle name="40% - Accent3 7 4" xfId="3005"/>
    <cellStyle name="40% - Accent3 7 4 2" xfId="5756"/>
    <cellStyle name="40% - Accent3 7 5" xfId="4464"/>
    <cellStyle name="40% - Accent3 70" xfId="6972"/>
    <cellStyle name="40% - Accent3 71" xfId="7014"/>
    <cellStyle name="40% - Accent3 72" xfId="7056"/>
    <cellStyle name="40% - Accent3 8" xfId="618"/>
    <cellStyle name="40% - Accent3 8 2" xfId="3006"/>
    <cellStyle name="40% - Accent3 8 2 2" xfId="5103"/>
    <cellStyle name="40% - Accent3 8 3" xfId="3007"/>
    <cellStyle name="40% - Accent3 8 3 2" xfId="5323"/>
    <cellStyle name="40% - Accent3 8 4" xfId="3008"/>
    <cellStyle name="40% - Accent3 8 4 2" xfId="5755"/>
    <cellStyle name="40% - Accent3 8 5" xfId="4465"/>
    <cellStyle name="40% - Accent3 9" xfId="619"/>
    <cellStyle name="40% - Accent3 9 2" xfId="3009"/>
    <cellStyle name="40% - Accent3 9 2 2" xfId="5104"/>
    <cellStyle name="40% - Accent3 9 3" xfId="3010"/>
    <cellStyle name="40% - Accent3 9 3 2" xfId="5322"/>
    <cellStyle name="40% - Accent3 9 4" xfId="3011"/>
    <cellStyle name="40% - Accent3 9 4 2" xfId="5754"/>
    <cellStyle name="40% - Accent3 9 5" xfId="4466"/>
    <cellStyle name="40% - Accent4" xfId="59" builtinId="43" customBuiltin="1"/>
    <cellStyle name="40% - Accent4 10" xfId="620"/>
    <cellStyle name="40% - Accent4 10 2" xfId="3012"/>
    <cellStyle name="40% - Accent4 10 2 2" xfId="5105"/>
    <cellStyle name="40% - Accent4 10 3" xfId="3013"/>
    <cellStyle name="40% - Accent4 10 3 2" xfId="5321"/>
    <cellStyle name="40% - Accent4 10 4" xfId="3014"/>
    <cellStyle name="40% - Accent4 10 4 2" xfId="5753"/>
    <cellStyle name="40% - Accent4 10 5" xfId="4467"/>
    <cellStyle name="40% - Accent4 11" xfId="621"/>
    <cellStyle name="40% - Accent4 11 2" xfId="3015"/>
    <cellStyle name="40% - Accent4 11 2 2" xfId="5106"/>
    <cellStyle name="40% - Accent4 11 3" xfId="3016"/>
    <cellStyle name="40% - Accent4 11 3 2" xfId="5320"/>
    <cellStyle name="40% - Accent4 11 4" xfId="3017"/>
    <cellStyle name="40% - Accent4 11 4 2" xfId="5752"/>
    <cellStyle name="40% - Accent4 11 5" xfId="4468"/>
    <cellStyle name="40% - Accent4 12" xfId="622"/>
    <cellStyle name="40% - Accent4 12 2" xfId="3018"/>
    <cellStyle name="40% - Accent4 12 2 2" xfId="5107"/>
    <cellStyle name="40% - Accent4 12 3" xfId="3019"/>
    <cellStyle name="40% - Accent4 12 3 2" xfId="5319"/>
    <cellStyle name="40% - Accent4 12 4" xfId="3020"/>
    <cellStyle name="40% - Accent4 12 4 2" xfId="5751"/>
    <cellStyle name="40% - Accent4 12 5" xfId="4469"/>
    <cellStyle name="40% - Accent4 13" xfId="623"/>
    <cellStyle name="40% - Accent4 13 2" xfId="3021"/>
    <cellStyle name="40% - Accent4 13 2 2" xfId="5108"/>
    <cellStyle name="40% - Accent4 13 3" xfId="3022"/>
    <cellStyle name="40% - Accent4 13 3 2" xfId="5318"/>
    <cellStyle name="40% - Accent4 13 4" xfId="3023"/>
    <cellStyle name="40% - Accent4 13 4 2" xfId="5696"/>
    <cellStyle name="40% - Accent4 13 5" xfId="4470"/>
    <cellStyle name="40% - Accent4 14" xfId="624"/>
    <cellStyle name="40% - Accent4 14 2" xfId="3024"/>
    <cellStyle name="40% - Accent4 14 2 2" xfId="5109"/>
    <cellStyle name="40% - Accent4 14 3" xfId="3025"/>
    <cellStyle name="40% - Accent4 14 3 2" xfId="5317"/>
    <cellStyle name="40% - Accent4 14 4" xfId="3026"/>
    <cellStyle name="40% - Accent4 14 4 2" xfId="5697"/>
    <cellStyle name="40% - Accent4 14 5" xfId="4471"/>
    <cellStyle name="40% - Accent4 15" xfId="625"/>
    <cellStyle name="40% - Accent4 15 2" xfId="3027"/>
    <cellStyle name="40% - Accent4 15 2 2" xfId="5110"/>
    <cellStyle name="40% - Accent4 15 3" xfId="3028"/>
    <cellStyle name="40% - Accent4 15 3 2" xfId="5316"/>
    <cellStyle name="40% - Accent4 15 4" xfId="3029"/>
    <cellStyle name="40% - Accent4 15 4 2" xfId="5698"/>
    <cellStyle name="40% - Accent4 15 5" xfId="4472"/>
    <cellStyle name="40% - Accent4 16" xfId="626"/>
    <cellStyle name="40% - Accent4 16 2" xfId="3030"/>
    <cellStyle name="40% - Accent4 16 2 2" xfId="5111"/>
    <cellStyle name="40% - Accent4 16 3" xfId="3031"/>
    <cellStyle name="40% - Accent4 16 3 2" xfId="5315"/>
    <cellStyle name="40% - Accent4 16 4" xfId="3032"/>
    <cellStyle name="40% - Accent4 16 4 2" xfId="5750"/>
    <cellStyle name="40% - Accent4 16 5" xfId="4473"/>
    <cellStyle name="40% - Accent4 17" xfId="627"/>
    <cellStyle name="40% - Accent4 17 2" xfId="3033"/>
    <cellStyle name="40% - Accent4 17 2 2" xfId="5112"/>
    <cellStyle name="40% - Accent4 17 3" xfId="3034"/>
    <cellStyle name="40% - Accent4 17 3 2" xfId="5314"/>
    <cellStyle name="40% - Accent4 17 4" xfId="3035"/>
    <cellStyle name="40% - Accent4 17 4 2" xfId="5749"/>
    <cellStyle name="40% - Accent4 17 5" xfId="4474"/>
    <cellStyle name="40% - Accent4 18" xfId="628"/>
    <cellStyle name="40% - Accent4 18 2" xfId="3036"/>
    <cellStyle name="40% - Accent4 18 2 2" xfId="5113"/>
    <cellStyle name="40% - Accent4 18 3" xfId="3037"/>
    <cellStyle name="40% - Accent4 18 3 2" xfId="5313"/>
    <cellStyle name="40% - Accent4 18 4" xfId="3038"/>
    <cellStyle name="40% - Accent4 18 4 2" xfId="5748"/>
    <cellStyle name="40% - Accent4 18 5" xfId="4475"/>
    <cellStyle name="40% - Accent4 19" xfId="629"/>
    <cellStyle name="40% - Accent4 19 2" xfId="3039"/>
    <cellStyle name="40% - Accent4 19 2 2" xfId="5114"/>
    <cellStyle name="40% - Accent4 19 3" xfId="3040"/>
    <cellStyle name="40% - Accent4 19 3 2" xfId="5312"/>
    <cellStyle name="40% - Accent4 19 4" xfId="3041"/>
    <cellStyle name="40% - Accent4 19 4 2" xfId="5747"/>
    <cellStyle name="40% - Accent4 19 5" xfId="4476"/>
    <cellStyle name="40% - Accent4 2" xfId="630"/>
    <cellStyle name="40% - Accent4 2 2" xfId="3042"/>
    <cellStyle name="40% - Accent4 2 2 2" xfId="5115"/>
    <cellStyle name="40% - Accent4 2 3" xfId="3043"/>
    <cellStyle name="40% - Accent4 2 3 2" xfId="5311"/>
    <cellStyle name="40% - Accent4 2 4" xfId="3044"/>
    <cellStyle name="40% - Accent4 2 4 2" xfId="5746"/>
    <cellStyle name="40% - Accent4 2 5" xfId="4477"/>
    <cellStyle name="40% - Accent4 20" xfId="631"/>
    <cellStyle name="40% - Accent4 20 2" xfId="3045"/>
    <cellStyle name="40% - Accent4 20 2 2" xfId="5116"/>
    <cellStyle name="40% - Accent4 20 3" xfId="3046"/>
    <cellStyle name="40% - Accent4 20 3 2" xfId="5310"/>
    <cellStyle name="40% - Accent4 20 4" xfId="3047"/>
    <cellStyle name="40% - Accent4 20 4 2" xfId="6110"/>
    <cellStyle name="40% - Accent4 20 5" xfId="4478"/>
    <cellStyle name="40% - Accent4 21" xfId="632"/>
    <cellStyle name="40% - Accent4 21 2" xfId="3048"/>
    <cellStyle name="40% - Accent4 21 2 2" xfId="5117"/>
    <cellStyle name="40% - Accent4 21 3" xfId="3049"/>
    <cellStyle name="40% - Accent4 21 3 2" xfId="5309"/>
    <cellStyle name="40% - Accent4 21 4" xfId="3050"/>
    <cellStyle name="40% - Accent4 21 4 2" xfId="5745"/>
    <cellStyle name="40% - Accent4 21 5" xfId="4479"/>
    <cellStyle name="40% - Accent4 22" xfId="633"/>
    <cellStyle name="40% - Accent4 22 2" xfId="3051"/>
    <cellStyle name="40% - Accent4 22 2 2" xfId="5118"/>
    <cellStyle name="40% - Accent4 22 3" xfId="3052"/>
    <cellStyle name="40% - Accent4 22 3 2" xfId="5308"/>
    <cellStyle name="40% - Accent4 22 4" xfId="3053"/>
    <cellStyle name="40% - Accent4 22 4 2" xfId="5744"/>
    <cellStyle name="40% - Accent4 22 5" xfId="4480"/>
    <cellStyle name="40% - Accent4 23" xfId="634"/>
    <cellStyle name="40% - Accent4 23 2" xfId="3054"/>
    <cellStyle name="40% - Accent4 23 2 2" xfId="5119"/>
    <cellStyle name="40% - Accent4 23 3" xfId="3055"/>
    <cellStyle name="40% - Accent4 23 3 2" xfId="5307"/>
    <cellStyle name="40% - Accent4 23 4" xfId="3056"/>
    <cellStyle name="40% - Accent4 23 4 2" xfId="5743"/>
    <cellStyle name="40% - Accent4 23 5" xfId="4481"/>
    <cellStyle name="40% - Accent4 24" xfId="635"/>
    <cellStyle name="40% - Accent4 24 2" xfId="3057"/>
    <cellStyle name="40% - Accent4 24 2 2" xfId="5120"/>
    <cellStyle name="40% - Accent4 24 3" xfId="3058"/>
    <cellStyle name="40% - Accent4 24 3 2" xfId="5306"/>
    <cellStyle name="40% - Accent4 24 4" xfId="3059"/>
    <cellStyle name="40% - Accent4 24 4 2" xfId="4624"/>
    <cellStyle name="40% - Accent4 24 5" xfId="4482"/>
    <cellStyle name="40% - Accent4 25" xfId="636"/>
    <cellStyle name="40% - Accent4 25 2" xfId="3060"/>
    <cellStyle name="40% - Accent4 25 2 2" xfId="5121"/>
    <cellStyle name="40% - Accent4 25 3" xfId="3061"/>
    <cellStyle name="40% - Accent4 25 3 2" xfId="5305"/>
    <cellStyle name="40% - Accent4 25 4" xfId="3062"/>
    <cellStyle name="40% - Accent4 25 4 2" xfId="4625"/>
    <cellStyle name="40% - Accent4 25 5" xfId="4483"/>
    <cellStyle name="40% - Accent4 26" xfId="637"/>
    <cellStyle name="40% - Accent4 26 2" xfId="3063"/>
    <cellStyle name="40% - Accent4 26 2 2" xfId="5122"/>
    <cellStyle name="40% - Accent4 26 3" xfId="3064"/>
    <cellStyle name="40% - Accent4 26 3 2" xfId="5304"/>
    <cellStyle name="40% - Accent4 26 4" xfId="3065"/>
    <cellStyle name="40% - Accent4 26 4 2" xfId="4626"/>
    <cellStyle name="40% - Accent4 26 5" xfId="4484"/>
    <cellStyle name="40% - Accent4 27" xfId="638"/>
    <cellStyle name="40% - Accent4 27 2" xfId="3066"/>
    <cellStyle name="40% - Accent4 27 2 2" xfId="5123"/>
    <cellStyle name="40% - Accent4 27 3" xfId="3067"/>
    <cellStyle name="40% - Accent4 27 3 2" xfId="5303"/>
    <cellStyle name="40% - Accent4 27 4" xfId="3068"/>
    <cellStyle name="40% - Accent4 27 4 2" xfId="4627"/>
    <cellStyle name="40% - Accent4 27 5" xfId="4485"/>
    <cellStyle name="40% - Accent4 28" xfId="639"/>
    <cellStyle name="40% - Accent4 28 2" xfId="3069"/>
    <cellStyle name="40% - Accent4 28 2 2" xfId="5124"/>
    <cellStyle name="40% - Accent4 28 3" xfId="3070"/>
    <cellStyle name="40% - Accent4 28 3 2" xfId="5302"/>
    <cellStyle name="40% - Accent4 28 4" xfId="3071"/>
    <cellStyle name="40% - Accent4 28 4 2" xfId="4628"/>
    <cellStyle name="40% - Accent4 28 5" xfId="4486"/>
    <cellStyle name="40% - Accent4 29" xfId="640"/>
    <cellStyle name="40% - Accent4 29 2" xfId="3072"/>
    <cellStyle name="40% - Accent4 29 2 2" xfId="5125"/>
    <cellStyle name="40% - Accent4 29 3" xfId="3073"/>
    <cellStyle name="40% - Accent4 29 3 2" xfId="5301"/>
    <cellStyle name="40% - Accent4 29 4" xfId="3074"/>
    <cellStyle name="40% - Accent4 29 4 2" xfId="4629"/>
    <cellStyle name="40% - Accent4 29 5" xfId="4487"/>
    <cellStyle name="40% - Accent4 3" xfId="641"/>
    <cellStyle name="40% - Accent4 3 2" xfId="3075"/>
    <cellStyle name="40% - Accent4 3 2 2" xfId="5126"/>
    <cellStyle name="40% - Accent4 3 3" xfId="3076"/>
    <cellStyle name="40% - Accent4 3 3 2" xfId="5300"/>
    <cellStyle name="40% - Accent4 3 4" xfId="3077"/>
    <cellStyle name="40% - Accent4 3 4 2" xfId="4630"/>
    <cellStyle name="40% - Accent4 3 5" xfId="4488"/>
    <cellStyle name="40% - Accent4 30" xfId="642"/>
    <cellStyle name="40% - Accent4 30 2" xfId="3078"/>
    <cellStyle name="40% - Accent4 30 2 2" xfId="5127"/>
    <cellStyle name="40% - Accent4 30 3" xfId="3079"/>
    <cellStyle name="40% - Accent4 30 3 2" xfId="5299"/>
    <cellStyle name="40% - Accent4 30 4" xfId="3080"/>
    <cellStyle name="40% - Accent4 30 4 2" xfId="4631"/>
    <cellStyle name="40% - Accent4 30 5" xfId="4489"/>
    <cellStyle name="40% - Accent4 31" xfId="643"/>
    <cellStyle name="40% - Accent4 31 2" xfId="3081"/>
    <cellStyle name="40% - Accent4 31 2 2" xfId="5128"/>
    <cellStyle name="40% - Accent4 31 3" xfId="3082"/>
    <cellStyle name="40% - Accent4 31 3 2" xfId="5298"/>
    <cellStyle name="40% - Accent4 31 4" xfId="3083"/>
    <cellStyle name="40% - Accent4 31 4 2" xfId="4632"/>
    <cellStyle name="40% - Accent4 31 5" xfId="4490"/>
    <cellStyle name="40% - Accent4 32" xfId="644"/>
    <cellStyle name="40% - Accent4 32 2" xfId="3084"/>
    <cellStyle name="40% - Accent4 32 2 2" xfId="5129"/>
    <cellStyle name="40% - Accent4 32 3" xfId="3085"/>
    <cellStyle name="40% - Accent4 32 3 2" xfId="5297"/>
    <cellStyle name="40% - Accent4 32 4" xfId="3086"/>
    <cellStyle name="40% - Accent4 32 4 2" xfId="4633"/>
    <cellStyle name="40% - Accent4 32 5" xfId="4491"/>
    <cellStyle name="40% - Accent4 33" xfId="645"/>
    <cellStyle name="40% - Accent4 33 2" xfId="3087"/>
    <cellStyle name="40% - Accent4 33 2 2" xfId="5130"/>
    <cellStyle name="40% - Accent4 33 3" xfId="3088"/>
    <cellStyle name="40% - Accent4 33 3 2" xfId="5296"/>
    <cellStyle name="40% - Accent4 33 4" xfId="3089"/>
    <cellStyle name="40% - Accent4 33 4 2" xfId="4634"/>
    <cellStyle name="40% - Accent4 33 5" xfId="4492"/>
    <cellStyle name="40% - Accent4 34" xfId="646"/>
    <cellStyle name="40% - Accent4 34 2" xfId="3090"/>
    <cellStyle name="40% - Accent4 34 2 2" xfId="5131"/>
    <cellStyle name="40% - Accent4 34 3" xfId="3091"/>
    <cellStyle name="40% - Accent4 34 3 2" xfId="5295"/>
    <cellStyle name="40% - Accent4 34 4" xfId="3092"/>
    <cellStyle name="40% - Accent4 34 4 2" xfId="4635"/>
    <cellStyle name="40% - Accent4 34 5" xfId="4493"/>
    <cellStyle name="40% - Accent4 35" xfId="647"/>
    <cellStyle name="40% - Accent4 35 2" xfId="3093"/>
    <cellStyle name="40% - Accent4 35 2 2" xfId="5132"/>
    <cellStyle name="40% - Accent4 35 3" xfId="3094"/>
    <cellStyle name="40% - Accent4 35 3 2" xfId="5294"/>
    <cellStyle name="40% - Accent4 35 4" xfId="3095"/>
    <cellStyle name="40% - Accent4 35 4 2" xfId="4636"/>
    <cellStyle name="40% - Accent4 35 5" xfId="4494"/>
    <cellStyle name="40% - Accent4 36" xfId="648"/>
    <cellStyle name="40% - Accent4 36 2" xfId="3096"/>
    <cellStyle name="40% - Accent4 36 2 2" xfId="5133"/>
    <cellStyle name="40% - Accent4 36 3" xfId="3097"/>
    <cellStyle name="40% - Accent4 36 3 2" xfId="5293"/>
    <cellStyle name="40% - Accent4 36 4" xfId="3098"/>
    <cellStyle name="40% - Accent4 36 4 2" xfId="4637"/>
    <cellStyle name="40% - Accent4 36 5" xfId="4495"/>
    <cellStyle name="40% - Accent4 37" xfId="649"/>
    <cellStyle name="40% - Accent4 37 2" xfId="3099"/>
    <cellStyle name="40% - Accent4 37 2 2" xfId="5134"/>
    <cellStyle name="40% - Accent4 37 3" xfId="3100"/>
    <cellStyle name="40% - Accent4 37 3 2" xfId="5292"/>
    <cellStyle name="40% - Accent4 37 4" xfId="3101"/>
    <cellStyle name="40% - Accent4 37 4 2" xfId="4638"/>
    <cellStyle name="40% - Accent4 37 5" xfId="4496"/>
    <cellStyle name="40% - Accent4 38" xfId="650"/>
    <cellStyle name="40% - Accent4 38 2" xfId="3102"/>
    <cellStyle name="40% - Accent4 38 2 2" xfId="5135"/>
    <cellStyle name="40% - Accent4 38 3" xfId="3103"/>
    <cellStyle name="40% - Accent4 38 3 2" xfId="4710"/>
    <cellStyle name="40% - Accent4 38 4" xfId="3104"/>
    <cellStyle name="40% - Accent4 38 4 2" xfId="4639"/>
    <cellStyle name="40% - Accent4 38 5" xfId="4497"/>
    <cellStyle name="40% - Accent4 39" xfId="651"/>
    <cellStyle name="40% - Accent4 39 2" xfId="3105"/>
    <cellStyle name="40% - Accent4 39 2 2" xfId="5136"/>
    <cellStyle name="40% - Accent4 39 3" xfId="3106"/>
    <cellStyle name="40% - Accent4 39 3 2" xfId="4709"/>
    <cellStyle name="40% - Accent4 39 4" xfId="3107"/>
    <cellStyle name="40% - Accent4 39 4 2" xfId="4640"/>
    <cellStyle name="40% - Accent4 39 5" xfId="4498"/>
    <cellStyle name="40% - Accent4 4" xfId="652"/>
    <cellStyle name="40% - Accent4 4 2" xfId="3108"/>
    <cellStyle name="40% - Accent4 4 2 2" xfId="5137"/>
    <cellStyle name="40% - Accent4 4 3" xfId="3109"/>
    <cellStyle name="40% - Accent4 4 3 2" xfId="4708"/>
    <cellStyle name="40% - Accent4 4 4" xfId="3110"/>
    <cellStyle name="40% - Accent4 4 4 2" xfId="4641"/>
    <cellStyle name="40% - Accent4 4 5" xfId="4499"/>
    <cellStyle name="40% - Accent4 40" xfId="653"/>
    <cellStyle name="40% - Accent4 40 2" xfId="3111"/>
    <cellStyle name="40% - Accent4 40 2 2" xfId="5138"/>
    <cellStyle name="40% - Accent4 40 3" xfId="3112"/>
    <cellStyle name="40% - Accent4 40 3 2" xfId="4707"/>
    <cellStyle name="40% - Accent4 40 4" xfId="3113"/>
    <cellStyle name="40% - Accent4 40 4 2" xfId="4642"/>
    <cellStyle name="40% - Accent4 40 5" xfId="4500"/>
    <cellStyle name="40% - Accent4 41" xfId="3114"/>
    <cellStyle name="40% - Accent4 41 2" xfId="5739"/>
    <cellStyle name="40% - Accent4 42" xfId="3115"/>
    <cellStyle name="40% - Accent4 42 2" xfId="6168"/>
    <cellStyle name="40% - Accent4 43" xfId="3702"/>
    <cellStyle name="40% - Accent4 43 2" xfId="6181"/>
    <cellStyle name="40% - Accent4 44" xfId="3703"/>
    <cellStyle name="40% - Accent4 44 2" xfId="6194"/>
    <cellStyle name="40% - Accent4 45" xfId="3704"/>
    <cellStyle name="40% - Accent4 45 2" xfId="6207"/>
    <cellStyle name="40% - Accent4 46" xfId="3705"/>
    <cellStyle name="40% - Accent4 46 2" xfId="6220"/>
    <cellStyle name="40% - Accent4 47" xfId="3706"/>
    <cellStyle name="40% - Accent4 47 2" xfId="6233"/>
    <cellStyle name="40% - Accent4 48" xfId="3707"/>
    <cellStyle name="40% - Accent4 48 2" xfId="6246"/>
    <cellStyle name="40% - Accent4 49" xfId="3708"/>
    <cellStyle name="40% - Accent4 49 2" xfId="6259"/>
    <cellStyle name="40% - Accent4 5" xfId="654"/>
    <cellStyle name="40% - Accent4 5 2" xfId="3116"/>
    <cellStyle name="40% - Accent4 5 2 2" xfId="5139"/>
    <cellStyle name="40% - Accent4 5 3" xfId="3117"/>
    <cellStyle name="40% - Accent4 5 3 2" xfId="4706"/>
    <cellStyle name="40% - Accent4 5 4" xfId="3118"/>
    <cellStyle name="40% - Accent4 5 4 2" xfId="4643"/>
    <cellStyle name="40% - Accent4 5 5" xfId="4501"/>
    <cellStyle name="40% - Accent4 50" xfId="3709"/>
    <cellStyle name="40% - Accent4 50 2" xfId="6273"/>
    <cellStyle name="40% - Accent4 51" xfId="3710"/>
    <cellStyle name="40% - Accent4 51 2" xfId="6287"/>
    <cellStyle name="40% - Accent4 52" xfId="4007"/>
    <cellStyle name="40% - Accent4 53" xfId="4049"/>
    <cellStyle name="40% - Accent4 54" xfId="6301"/>
    <cellStyle name="40% - Accent4 55" xfId="6343"/>
    <cellStyle name="40% - Accent4 56" xfId="6385"/>
    <cellStyle name="40% - Accent4 57" xfId="6427"/>
    <cellStyle name="40% - Accent4 58" xfId="6469"/>
    <cellStyle name="40% - Accent4 59" xfId="6511"/>
    <cellStyle name="40% - Accent4 6" xfId="655"/>
    <cellStyle name="40% - Accent4 6 2" xfId="3119"/>
    <cellStyle name="40% - Accent4 6 2 2" xfId="5140"/>
    <cellStyle name="40% - Accent4 6 3" xfId="3120"/>
    <cellStyle name="40% - Accent4 6 3 2" xfId="4705"/>
    <cellStyle name="40% - Accent4 6 4" xfId="3121"/>
    <cellStyle name="40% - Accent4 6 4 2" xfId="4644"/>
    <cellStyle name="40% - Accent4 6 5" xfId="4502"/>
    <cellStyle name="40% - Accent4 60" xfId="6553"/>
    <cellStyle name="40% - Accent4 61" xfId="6595"/>
    <cellStyle name="40% - Accent4 62" xfId="6637"/>
    <cellStyle name="40% - Accent4 63" xfId="6679"/>
    <cellStyle name="40% - Accent4 64" xfId="6721"/>
    <cellStyle name="40% - Accent4 65" xfId="6763"/>
    <cellStyle name="40% - Accent4 66" xfId="6805"/>
    <cellStyle name="40% - Accent4 67" xfId="6847"/>
    <cellStyle name="40% - Accent4 68" xfId="6889"/>
    <cellStyle name="40% - Accent4 69" xfId="6931"/>
    <cellStyle name="40% - Accent4 7" xfId="656"/>
    <cellStyle name="40% - Accent4 7 2" xfId="3122"/>
    <cellStyle name="40% - Accent4 7 2 2" xfId="5141"/>
    <cellStyle name="40% - Accent4 7 3" xfId="3123"/>
    <cellStyle name="40% - Accent4 7 3 2" xfId="4704"/>
    <cellStyle name="40% - Accent4 7 4" xfId="3124"/>
    <cellStyle name="40% - Accent4 7 4 2" xfId="4645"/>
    <cellStyle name="40% - Accent4 7 5" xfId="4503"/>
    <cellStyle name="40% - Accent4 70" xfId="6973"/>
    <cellStyle name="40% - Accent4 71" xfId="7015"/>
    <cellStyle name="40% - Accent4 72" xfId="7057"/>
    <cellStyle name="40% - Accent4 8" xfId="657"/>
    <cellStyle name="40% - Accent4 8 2" xfId="3125"/>
    <cellStyle name="40% - Accent4 8 2 2" xfId="5142"/>
    <cellStyle name="40% - Accent4 8 3" xfId="3126"/>
    <cellStyle name="40% - Accent4 8 3 2" xfId="4703"/>
    <cellStyle name="40% - Accent4 8 4" xfId="3127"/>
    <cellStyle name="40% - Accent4 8 4 2" xfId="4646"/>
    <cellStyle name="40% - Accent4 8 5" xfId="4504"/>
    <cellStyle name="40% - Accent4 9" xfId="658"/>
    <cellStyle name="40% - Accent4 9 2" xfId="3128"/>
    <cellStyle name="40% - Accent4 9 2 2" xfId="5143"/>
    <cellStyle name="40% - Accent4 9 3" xfId="3129"/>
    <cellStyle name="40% - Accent4 9 3 2" xfId="4702"/>
    <cellStyle name="40% - Accent4 9 4" xfId="3130"/>
    <cellStyle name="40% - Accent4 9 4 2" xfId="4647"/>
    <cellStyle name="40% - Accent4 9 5" xfId="4505"/>
    <cellStyle name="40% - Accent5" xfId="60" builtinId="47" customBuiltin="1"/>
    <cellStyle name="40% - Accent5 10" xfId="659"/>
    <cellStyle name="40% - Accent5 10 2" xfId="3131"/>
    <cellStyle name="40% - Accent5 10 2 2" xfId="5144"/>
    <cellStyle name="40% - Accent5 10 3" xfId="3132"/>
    <cellStyle name="40% - Accent5 10 3 2" xfId="4701"/>
    <cellStyle name="40% - Accent5 10 4" xfId="3133"/>
    <cellStyle name="40% - Accent5 10 4 2" xfId="4648"/>
    <cellStyle name="40% - Accent5 10 5" xfId="4506"/>
    <cellStyle name="40% - Accent5 11" xfId="660"/>
    <cellStyle name="40% - Accent5 11 2" xfId="3134"/>
    <cellStyle name="40% - Accent5 11 2 2" xfId="5145"/>
    <cellStyle name="40% - Accent5 11 3" xfId="3135"/>
    <cellStyle name="40% - Accent5 11 3 2" xfId="4700"/>
    <cellStyle name="40% - Accent5 11 4" xfId="3136"/>
    <cellStyle name="40% - Accent5 11 4 2" xfId="4649"/>
    <cellStyle name="40% - Accent5 11 5" xfId="4507"/>
    <cellStyle name="40% - Accent5 12" xfId="661"/>
    <cellStyle name="40% - Accent5 12 2" xfId="3137"/>
    <cellStyle name="40% - Accent5 12 2 2" xfId="5146"/>
    <cellStyle name="40% - Accent5 12 3" xfId="3138"/>
    <cellStyle name="40% - Accent5 12 3 2" xfId="4696"/>
    <cellStyle name="40% - Accent5 12 4" xfId="3139"/>
    <cellStyle name="40% - Accent5 12 4 2" xfId="4650"/>
    <cellStyle name="40% - Accent5 12 5" xfId="4508"/>
    <cellStyle name="40% - Accent5 13" xfId="662"/>
    <cellStyle name="40% - Accent5 13 2" xfId="3140"/>
    <cellStyle name="40% - Accent5 13 2 2" xfId="5147"/>
    <cellStyle name="40% - Accent5 13 3" xfId="3141"/>
    <cellStyle name="40% - Accent5 13 3 2" xfId="4695"/>
    <cellStyle name="40% - Accent5 13 4" xfId="3142"/>
    <cellStyle name="40% - Accent5 13 4 2" xfId="4651"/>
    <cellStyle name="40% - Accent5 13 5" xfId="4509"/>
    <cellStyle name="40% - Accent5 14" xfId="663"/>
    <cellStyle name="40% - Accent5 14 2" xfId="3143"/>
    <cellStyle name="40% - Accent5 14 2 2" xfId="5148"/>
    <cellStyle name="40% - Accent5 14 3" xfId="3144"/>
    <cellStyle name="40% - Accent5 14 3 2" xfId="4694"/>
    <cellStyle name="40% - Accent5 14 4" xfId="3145"/>
    <cellStyle name="40% - Accent5 14 4 2" xfId="4652"/>
    <cellStyle name="40% - Accent5 14 5" xfId="4510"/>
    <cellStyle name="40% - Accent5 15" xfId="664"/>
    <cellStyle name="40% - Accent5 15 2" xfId="3146"/>
    <cellStyle name="40% - Accent5 15 2 2" xfId="5149"/>
    <cellStyle name="40% - Accent5 15 3" xfId="3147"/>
    <cellStyle name="40% - Accent5 15 3 2" xfId="4693"/>
    <cellStyle name="40% - Accent5 15 4" xfId="3148"/>
    <cellStyle name="40% - Accent5 15 4 2" xfId="4653"/>
    <cellStyle name="40% - Accent5 15 5" xfId="4511"/>
    <cellStyle name="40% - Accent5 16" xfId="665"/>
    <cellStyle name="40% - Accent5 16 2" xfId="3149"/>
    <cellStyle name="40% - Accent5 16 2 2" xfId="5150"/>
    <cellStyle name="40% - Accent5 16 3" xfId="3150"/>
    <cellStyle name="40% - Accent5 16 3 2" xfId="4692"/>
    <cellStyle name="40% - Accent5 16 4" xfId="3151"/>
    <cellStyle name="40% - Accent5 16 4 2" xfId="4654"/>
    <cellStyle name="40% - Accent5 16 5" xfId="4512"/>
    <cellStyle name="40% - Accent5 17" xfId="666"/>
    <cellStyle name="40% - Accent5 17 2" xfId="3152"/>
    <cellStyle name="40% - Accent5 17 2 2" xfId="5151"/>
    <cellStyle name="40% - Accent5 17 3" xfId="3153"/>
    <cellStyle name="40% - Accent5 17 3 2" xfId="4691"/>
    <cellStyle name="40% - Accent5 17 4" xfId="3154"/>
    <cellStyle name="40% - Accent5 17 4 2" xfId="5699"/>
    <cellStyle name="40% - Accent5 17 5" xfId="4513"/>
    <cellStyle name="40% - Accent5 18" xfId="667"/>
    <cellStyle name="40% - Accent5 18 2" xfId="3155"/>
    <cellStyle name="40% - Accent5 18 2 2" xfId="5152"/>
    <cellStyle name="40% - Accent5 18 3" xfId="3156"/>
    <cellStyle name="40% - Accent5 18 3 2" xfId="4690"/>
    <cellStyle name="40% - Accent5 18 4" xfId="3157"/>
    <cellStyle name="40% - Accent5 18 4 2" xfId="5700"/>
    <cellStyle name="40% - Accent5 18 5" xfId="4514"/>
    <cellStyle name="40% - Accent5 19" xfId="668"/>
    <cellStyle name="40% - Accent5 19 2" xfId="3158"/>
    <cellStyle name="40% - Accent5 19 2 2" xfId="5153"/>
    <cellStyle name="40% - Accent5 19 3" xfId="3159"/>
    <cellStyle name="40% - Accent5 19 3 2" xfId="4689"/>
    <cellStyle name="40% - Accent5 19 4" xfId="3160"/>
    <cellStyle name="40% - Accent5 19 4 2" xfId="5701"/>
    <cellStyle name="40% - Accent5 19 5" xfId="4515"/>
    <cellStyle name="40% - Accent5 2" xfId="669"/>
    <cellStyle name="40% - Accent5 2 2" xfId="3161"/>
    <cellStyle name="40% - Accent5 2 2 2" xfId="5154"/>
    <cellStyle name="40% - Accent5 2 3" xfId="3162"/>
    <cellStyle name="40% - Accent5 2 3 2" xfId="4688"/>
    <cellStyle name="40% - Accent5 2 4" xfId="3163"/>
    <cellStyle name="40% - Accent5 2 4 2" xfId="5702"/>
    <cellStyle name="40% - Accent5 2 5" xfId="4516"/>
    <cellStyle name="40% - Accent5 20" xfId="670"/>
    <cellStyle name="40% - Accent5 20 2" xfId="3164"/>
    <cellStyle name="40% - Accent5 20 2 2" xfId="5155"/>
    <cellStyle name="40% - Accent5 20 3" xfId="3165"/>
    <cellStyle name="40% - Accent5 20 3 2" xfId="4687"/>
    <cellStyle name="40% - Accent5 20 4" xfId="3166"/>
    <cellStyle name="40% - Accent5 20 4 2" xfId="5703"/>
    <cellStyle name="40% - Accent5 20 5" xfId="4517"/>
    <cellStyle name="40% - Accent5 21" xfId="671"/>
    <cellStyle name="40% - Accent5 21 2" xfId="3167"/>
    <cellStyle name="40% - Accent5 21 2 2" xfId="5156"/>
    <cellStyle name="40% - Accent5 21 3" xfId="3168"/>
    <cellStyle name="40% - Accent5 21 3 2" xfId="4686"/>
    <cellStyle name="40% - Accent5 21 4" xfId="3169"/>
    <cellStyle name="40% - Accent5 21 4 2" xfId="5704"/>
    <cellStyle name="40% - Accent5 21 5" xfId="4518"/>
    <cellStyle name="40% - Accent5 22" xfId="672"/>
    <cellStyle name="40% - Accent5 22 2" xfId="3170"/>
    <cellStyle name="40% - Accent5 22 2 2" xfId="5157"/>
    <cellStyle name="40% - Accent5 22 3" xfId="3171"/>
    <cellStyle name="40% - Accent5 22 3 2" xfId="4685"/>
    <cellStyle name="40% - Accent5 22 4" xfId="3172"/>
    <cellStyle name="40% - Accent5 22 4 2" xfId="5705"/>
    <cellStyle name="40% - Accent5 22 5" xfId="4519"/>
    <cellStyle name="40% - Accent5 23" xfId="673"/>
    <cellStyle name="40% - Accent5 23 2" xfId="3173"/>
    <cellStyle name="40% - Accent5 23 2 2" xfId="5158"/>
    <cellStyle name="40% - Accent5 23 3" xfId="3174"/>
    <cellStyle name="40% - Accent5 23 3 2" xfId="4684"/>
    <cellStyle name="40% - Accent5 23 4" xfId="3175"/>
    <cellStyle name="40% - Accent5 23 4 2" xfId="5706"/>
    <cellStyle name="40% - Accent5 23 5" xfId="4520"/>
    <cellStyle name="40% - Accent5 24" xfId="674"/>
    <cellStyle name="40% - Accent5 24 2" xfId="3176"/>
    <cellStyle name="40% - Accent5 24 2 2" xfId="5159"/>
    <cellStyle name="40% - Accent5 24 3" xfId="3177"/>
    <cellStyle name="40% - Accent5 24 3 2" xfId="4683"/>
    <cellStyle name="40% - Accent5 24 4" xfId="3178"/>
    <cellStyle name="40% - Accent5 24 4 2" xfId="5707"/>
    <cellStyle name="40% - Accent5 24 5" xfId="4521"/>
    <cellStyle name="40% - Accent5 25" xfId="675"/>
    <cellStyle name="40% - Accent5 25 2" xfId="3179"/>
    <cellStyle name="40% - Accent5 25 2 2" xfId="5160"/>
    <cellStyle name="40% - Accent5 25 3" xfId="3180"/>
    <cellStyle name="40% - Accent5 25 3 2" xfId="4682"/>
    <cellStyle name="40% - Accent5 25 4" xfId="3181"/>
    <cellStyle name="40% - Accent5 25 4 2" xfId="5708"/>
    <cellStyle name="40% - Accent5 25 5" xfId="4522"/>
    <cellStyle name="40% - Accent5 26" xfId="676"/>
    <cellStyle name="40% - Accent5 26 2" xfId="3182"/>
    <cellStyle name="40% - Accent5 26 2 2" xfId="5161"/>
    <cellStyle name="40% - Accent5 26 3" xfId="3183"/>
    <cellStyle name="40% - Accent5 26 3 2" xfId="4681"/>
    <cellStyle name="40% - Accent5 26 4" xfId="3184"/>
    <cellStyle name="40% - Accent5 26 4 2" xfId="5709"/>
    <cellStyle name="40% - Accent5 26 5" xfId="4523"/>
    <cellStyle name="40% - Accent5 27" xfId="677"/>
    <cellStyle name="40% - Accent5 27 2" xfId="3185"/>
    <cellStyle name="40% - Accent5 27 2 2" xfId="5162"/>
    <cellStyle name="40% - Accent5 27 3" xfId="3186"/>
    <cellStyle name="40% - Accent5 27 3 2" xfId="4680"/>
    <cellStyle name="40% - Accent5 27 4" xfId="3187"/>
    <cellStyle name="40% - Accent5 27 4 2" xfId="5713"/>
    <cellStyle name="40% - Accent5 27 5" xfId="4524"/>
    <cellStyle name="40% - Accent5 28" xfId="678"/>
    <cellStyle name="40% - Accent5 28 2" xfId="3188"/>
    <cellStyle name="40% - Accent5 28 2 2" xfId="5163"/>
    <cellStyle name="40% - Accent5 28 3" xfId="3189"/>
    <cellStyle name="40% - Accent5 28 3 2" xfId="4699"/>
    <cellStyle name="40% - Accent5 28 4" xfId="3190"/>
    <cellStyle name="40% - Accent5 28 4 2" xfId="5714"/>
    <cellStyle name="40% - Accent5 28 5" xfId="4525"/>
    <cellStyle name="40% - Accent5 29" xfId="679"/>
    <cellStyle name="40% - Accent5 29 2" xfId="3191"/>
    <cellStyle name="40% - Accent5 29 2 2" xfId="5164"/>
    <cellStyle name="40% - Accent5 29 3" xfId="3192"/>
    <cellStyle name="40% - Accent5 29 3 2" xfId="5291"/>
    <cellStyle name="40% - Accent5 29 4" xfId="3193"/>
    <cellStyle name="40% - Accent5 29 4 2" xfId="4752"/>
    <cellStyle name="40% - Accent5 29 5" xfId="4526"/>
    <cellStyle name="40% - Accent5 3" xfId="680"/>
    <cellStyle name="40% - Accent5 3 2" xfId="3194"/>
    <cellStyle name="40% - Accent5 3 2 2" xfId="5165"/>
    <cellStyle name="40% - Accent5 3 3" xfId="3195"/>
    <cellStyle name="40% - Accent5 3 3 2" xfId="5290"/>
    <cellStyle name="40% - Accent5 3 4" xfId="3196"/>
    <cellStyle name="40% - Accent5 3 4 2" xfId="5715"/>
    <cellStyle name="40% - Accent5 3 5" xfId="4527"/>
    <cellStyle name="40% - Accent5 30" xfId="681"/>
    <cellStyle name="40% - Accent5 30 2" xfId="3197"/>
    <cellStyle name="40% - Accent5 30 2 2" xfId="5166"/>
    <cellStyle name="40% - Accent5 30 3" xfId="3198"/>
    <cellStyle name="40% - Accent5 30 3 2" xfId="5289"/>
    <cellStyle name="40% - Accent5 30 4" xfId="3199"/>
    <cellStyle name="40% - Accent5 30 4 2" xfId="5716"/>
    <cellStyle name="40% - Accent5 30 5" xfId="4528"/>
    <cellStyle name="40% - Accent5 31" xfId="682"/>
    <cellStyle name="40% - Accent5 31 2" xfId="3200"/>
    <cellStyle name="40% - Accent5 31 2 2" xfId="5167"/>
    <cellStyle name="40% - Accent5 31 3" xfId="3201"/>
    <cellStyle name="40% - Accent5 31 3 2" xfId="5288"/>
    <cellStyle name="40% - Accent5 31 4" xfId="3202"/>
    <cellStyle name="40% - Accent5 31 4 2" xfId="5717"/>
    <cellStyle name="40% - Accent5 31 5" xfId="4529"/>
    <cellStyle name="40% - Accent5 32" xfId="683"/>
    <cellStyle name="40% - Accent5 32 2" xfId="3203"/>
    <cellStyle name="40% - Accent5 32 2 2" xfId="5168"/>
    <cellStyle name="40% - Accent5 32 3" xfId="3204"/>
    <cellStyle name="40% - Accent5 32 3 2" xfId="5287"/>
    <cellStyle name="40% - Accent5 32 4" xfId="3205"/>
    <cellStyle name="40% - Accent5 32 4 2" xfId="5718"/>
    <cellStyle name="40% - Accent5 32 5" xfId="4530"/>
    <cellStyle name="40% - Accent5 33" xfId="684"/>
    <cellStyle name="40% - Accent5 33 2" xfId="3206"/>
    <cellStyle name="40% - Accent5 33 2 2" xfId="5169"/>
    <cellStyle name="40% - Accent5 33 3" xfId="3207"/>
    <cellStyle name="40% - Accent5 33 3 2" xfId="5286"/>
    <cellStyle name="40% - Accent5 33 4" xfId="3208"/>
    <cellStyle name="40% - Accent5 33 4 2" xfId="5719"/>
    <cellStyle name="40% - Accent5 33 5" xfId="4531"/>
    <cellStyle name="40% - Accent5 34" xfId="685"/>
    <cellStyle name="40% - Accent5 34 2" xfId="3209"/>
    <cellStyle name="40% - Accent5 34 2 2" xfId="5170"/>
    <cellStyle name="40% - Accent5 34 3" xfId="3210"/>
    <cellStyle name="40% - Accent5 34 3 2" xfId="5285"/>
    <cellStyle name="40% - Accent5 34 4" xfId="3211"/>
    <cellStyle name="40% - Accent5 34 4 2" xfId="5720"/>
    <cellStyle name="40% - Accent5 34 5" xfId="4532"/>
    <cellStyle name="40% - Accent5 35" xfId="686"/>
    <cellStyle name="40% - Accent5 35 2" xfId="3212"/>
    <cellStyle name="40% - Accent5 35 2 2" xfId="5171"/>
    <cellStyle name="40% - Accent5 35 3" xfId="3213"/>
    <cellStyle name="40% - Accent5 35 3 2" xfId="5284"/>
    <cellStyle name="40% - Accent5 35 4" xfId="3214"/>
    <cellStyle name="40% - Accent5 35 4 2" xfId="5721"/>
    <cellStyle name="40% - Accent5 35 5" xfId="4533"/>
    <cellStyle name="40% - Accent5 36" xfId="687"/>
    <cellStyle name="40% - Accent5 36 2" xfId="3215"/>
    <cellStyle name="40% - Accent5 36 2 2" xfId="5172"/>
    <cellStyle name="40% - Accent5 36 3" xfId="3216"/>
    <cellStyle name="40% - Accent5 36 3 2" xfId="5283"/>
    <cellStyle name="40% - Accent5 36 4" xfId="3217"/>
    <cellStyle name="40% - Accent5 36 4 2" xfId="5722"/>
    <cellStyle name="40% - Accent5 36 5" xfId="4534"/>
    <cellStyle name="40% - Accent5 37" xfId="688"/>
    <cellStyle name="40% - Accent5 37 2" xfId="3218"/>
    <cellStyle name="40% - Accent5 37 2 2" xfId="5173"/>
    <cellStyle name="40% - Accent5 37 3" xfId="3219"/>
    <cellStyle name="40% - Accent5 37 3 2" xfId="5282"/>
    <cellStyle name="40% - Accent5 37 4" xfId="3220"/>
    <cellStyle name="40% - Accent5 37 4 2" xfId="5723"/>
    <cellStyle name="40% - Accent5 37 5" xfId="4535"/>
    <cellStyle name="40% - Accent5 38" xfId="689"/>
    <cellStyle name="40% - Accent5 38 2" xfId="3221"/>
    <cellStyle name="40% - Accent5 38 2 2" xfId="5174"/>
    <cellStyle name="40% - Accent5 38 3" xfId="3222"/>
    <cellStyle name="40% - Accent5 38 3 2" xfId="5281"/>
    <cellStyle name="40% - Accent5 38 4" xfId="3223"/>
    <cellStyle name="40% - Accent5 38 4 2" xfId="5724"/>
    <cellStyle name="40% - Accent5 38 5" xfId="4536"/>
    <cellStyle name="40% - Accent5 39" xfId="690"/>
    <cellStyle name="40% - Accent5 39 2" xfId="3224"/>
    <cellStyle name="40% - Accent5 39 2 2" xfId="5175"/>
    <cellStyle name="40% - Accent5 39 3" xfId="3225"/>
    <cellStyle name="40% - Accent5 39 3 2" xfId="5280"/>
    <cellStyle name="40% - Accent5 39 4" xfId="3226"/>
    <cellStyle name="40% - Accent5 39 4 2" xfId="5725"/>
    <cellStyle name="40% - Accent5 39 5" xfId="4537"/>
    <cellStyle name="40% - Accent5 4" xfId="691"/>
    <cellStyle name="40% - Accent5 4 2" xfId="3227"/>
    <cellStyle name="40% - Accent5 4 2 2" xfId="5176"/>
    <cellStyle name="40% - Accent5 4 3" xfId="3228"/>
    <cellStyle name="40% - Accent5 4 3 2" xfId="5279"/>
    <cellStyle name="40% - Accent5 4 4" xfId="3229"/>
    <cellStyle name="40% - Accent5 4 4 2" xfId="5726"/>
    <cellStyle name="40% - Accent5 4 5" xfId="4538"/>
    <cellStyle name="40% - Accent5 40" xfId="692"/>
    <cellStyle name="40% - Accent5 40 2" xfId="3230"/>
    <cellStyle name="40% - Accent5 40 2 2" xfId="5177"/>
    <cellStyle name="40% - Accent5 40 3" xfId="3231"/>
    <cellStyle name="40% - Accent5 40 3 2" xfId="5278"/>
    <cellStyle name="40% - Accent5 40 4" xfId="3232"/>
    <cellStyle name="40% - Accent5 40 4 2" xfId="5727"/>
    <cellStyle name="40% - Accent5 40 5" xfId="4539"/>
    <cellStyle name="40% - Accent5 41" xfId="3233"/>
    <cellStyle name="40% - Accent5 41 2" xfId="5740"/>
    <cellStyle name="40% - Accent5 42" xfId="3234"/>
    <cellStyle name="40% - Accent5 42 2" xfId="6169"/>
    <cellStyle name="40% - Accent5 43" xfId="3711"/>
    <cellStyle name="40% - Accent5 43 2" xfId="6182"/>
    <cellStyle name="40% - Accent5 44" xfId="3712"/>
    <cellStyle name="40% - Accent5 44 2" xfId="6195"/>
    <cellStyle name="40% - Accent5 45" xfId="3713"/>
    <cellStyle name="40% - Accent5 45 2" xfId="6208"/>
    <cellStyle name="40% - Accent5 46" xfId="3714"/>
    <cellStyle name="40% - Accent5 46 2" xfId="6221"/>
    <cellStyle name="40% - Accent5 47" xfId="3715"/>
    <cellStyle name="40% - Accent5 47 2" xfId="6234"/>
    <cellStyle name="40% - Accent5 48" xfId="3716"/>
    <cellStyle name="40% - Accent5 48 2" xfId="6247"/>
    <cellStyle name="40% - Accent5 49" xfId="3717"/>
    <cellStyle name="40% - Accent5 49 2" xfId="6260"/>
    <cellStyle name="40% - Accent5 5" xfId="693"/>
    <cellStyle name="40% - Accent5 5 2" xfId="3235"/>
    <cellStyle name="40% - Accent5 5 2 2" xfId="5178"/>
    <cellStyle name="40% - Accent5 5 3" xfId="3236"/>
    <cellStyle name="40% - Accent5 5 3 2" xfId="5277"/>
    <cellStyle name="40% - Accent5 5 4" xfId="3237"/>
    <cellStyle name="40% - Accent5 5 4 2" xfId="5728"/>
    <cellStyle name="40% - Accent5 5 5" xfId="4540"/>
    <cellStyle name="40% - Accent5 50" xfId="3718"/>
    <cellStyle name="40% - Accent5 50 2" xfId="6274"/>
    <cellStyle name="40% - Accent5 51" xfId="3719"/>
    <cellStyle name="40% - Accent5 51 2" xfId="6288"/>
    <cellStyle name="40% - Accent5 52" xfId="4008"/>
    <cellStyle name="40% - Accent5 53" xfId="4050"/>
    <cellStyle name="40% - Accent5 54" xfId="6302"/>
    <cellStyle name="40% - Accent5 55" xfId="6344"/>
    <cellStyle name="40% - Accent5 56" xfId="6386"/>
    <cellStyle name="40% - Accent5 57" xfId="6428"/>
    <cellStyle name="40% - Accent5 58" xfId="6470"/>
    <cellStyle name="40% - Accent5 59" xfId="6512"/>
    <cellStyle name="40% - Accent5 6" xfId="694"/>
    <cellStyle name="40% - Accent5 6 2" xfId="3238"/>
    <cellStyle name="40% - Accent5 6 2 2" xfId="5179"/>
    <cellStyle name="40% - Accent5 6 3" xfId="3239"/>
    <cellStyle name="40% - Accent5 6 3 2" xfId="5276"/>
    <cellStyle name="40% - Accent5 6 4" xfId="3240"/>
    <cellStyle name="40% - Accent5 6 4 2" xfId="5710"/>
    <cellStyle name="40% - Accent5 6 5" xfId="4541"/>
    <cellStyle name="40% - Accent5 60" xfId="6554"/>
    <cellStyle name="40% - Accent5 61" xfId="6596"/>
    <cellStyle name="40% - Accent5 62" xfId="6638"/>
    <cellStyle name="40% - Accent5 63" xfId="6680"/>
    <cellStyle name="40% - Accent5 64" xfId="6722"/>
    <cellStyle name="40% - Accent5 65" xfId="6764"/>
    <cellStyle name="40% - Accent5 66" xfId="6806"/>
    <cellStyle name="40% - Accent5 67" xfId="6848"/>
    <cellStyle name="40% - Accent5 68" xfId="6890"/>
    <cellStyle name="40% - Accent5 69" xfId="6932"/>
    <cellStyle name="40% - Accent5 7" xfId="695"/>
    <cellStyle name="40% - Accent5 7 2" xfId="3241"/>
    <cellStyle name="40% - Accent5 7 2 2" xfId="5180"/>
    <cellStyle name="40% - Accent5 7 3" xfId="3242"/>
    <cellStyle name="40% - Accent5 7 3 2" xfId="5275"/>
    <cellStyle name="40% - Accent5 7 4" xfId="3243"/>
    <cellStyle name="40% - Accent5 7 4 2" xfId="4655"/>
    <cellStyle name="40% - Accent5 7 5" xfId="4542"/>
    <cellStyle name="40% - Accent5 70" xfId="6974"/>
    <cellStyle name="40% - Accent5 71" xfId="7016"/>
    <cellStyle name="40% - Accent5 72" xfId="7058"/>
    <cellStyle name="40% - Accent5 8" xfId="696"/>
    <cellStyle name="40% - Accent5 8 2" xfId="3244"/>
    <cellStyle name="40% - Accent5 8 2 2" xfId="5181"/>
    <cellStyle name="40% - Accent5 8 3" xfId="3245"/>
    <cellStyle name="40% - Accent5 8 3 2" xfId="5274"/>
    <cellStyle name="40% - Accent5 8 4" xfId="3246"/>
    <cellStyle name="40% - Accent5 8 4 2" xfId="4656"/>
    <cellStyle name="40% - Accent5 8 5" xfId="4543"/>
    <cellStyle name="40% - Accent5 9" xfId="697"/>
    <cellStyle name="40% - Accent5 9 2" xfId="3247"/>
    <cellStyle name="40% - Accent5 9 2 2" xfId="5182"/>
    <cellStyle name="40% - Accent5 9 3" xfId="3248"/>
    <cellStyle name="40% - Accent5 9 3 2" xfId="5273"/>
    <cellStyle name="40% - Accent5 9 4" xfId="3249"/>
    <cellStyle name="40% - Accent5 9 4 2" xfId="4657"/>
    <cellStyle name="40% - Accent5 9 5" xfId="4544"/>
    <cellStyle name="40% - Accent6" xfId="61" builtinId="51" customBuiltin="1"/>
    <cellStyle name="40% - Accent6 10" xfId="698"/>
    <cellStyle name="40% - Accent6 10 2" xfId="3250"/>
    <cellStyle name="40% - Accent6 10 2 2" xfId="5183"/>
    <cellStyle name="40% - Accent6 10 3" xfId="3251"/>
    <cellStyle name="40% - Accent6 10 3 2" xfId="5272"/>
    <cellStyle name="40% - Accent6 10 4" xfId="3252"/>
    <cellStyle name="40% - Accent6 10 4 2" xfId="4658"/>
    <cellStyle name="40% - Accent6 10 5" xfId="4545"/>
    <cellStyle name="40% - Accent6 11" xfId="699"/>
    <cellStyle name="40% - Accent6 11 2" xfId="3253"/>
    <cellStyle name="40% - Accent6 11 2 2" xfId="5184"/>
    <cellStyle name="40% - Accent6 11 3" xfId="3254"/>
    <cellStyle name="40% - Accent6 11 3 2" xfId="5271"/>
    <cellStyle name="40% - Accent6 11 4" xfId="3255"/>
    <cellStyle name="40% - Accent6 11 4 2" xfId="4659"/>
    <cellStyle name="40% - Accent6 11 5" xfId="4546"/>
    <cellStyle name="40% - Accent6 12" xfId="700"/>
    <cellStyle name="40% - Accent6 12 2" xfId="3256"/>
    <cellStyle name="40% - Accent6 12 2 2" xfId="5185"/>
    <cellStyle name="40% - Accent6 12 3" xfId="3257"/>
    <cellStyle name="40% - Accent6 12 3 2" xfId="5270"/>
    <cellStyle name="40% - Accent6 12 4" xfId="3258"/>
    <cellStyle name="40% - Accent6 12 4 2" xfId="6109"/>
    <cellStyle name="40% - Accent6 12 5" xfId="4547"/>
    <cellStyle name="40% - Accent6 13" xfId="701"/>
    <cellStyle name="40% - Accent6 13 2" xfId="3259"/>
    <cellStyle name="40% - Accent6 13 2 2" xfId="5186"/>
    <cellStyle name="40% - Accent6 13 3" xfId="3260"/>
    <cellStyle name="40% - Accent6 13 3 2" xfId="5269"/>
    <cellStyle name="40% - Accent6 13 4" xfId="3261"/>
    <cellStyle name="40% - Accent6 13 4 2" xfId="4660"/>
    <cellStyle name="40% - Accent6 13 5" xfId="4548"/>
    <cellStyle name="40% - Accent6 14" xfId="702"/>
    <cellStyle name="40% - Accent6 14 2" xfId="3262"/>
    <cellStyle name="40% - Accent6 14 2 2" xfId="5187"/>
    <cellStyle name="40% - Accent6 14 3" xfId="3263"/>
    <cellStyle name="40% - Accent6 14 3 2" xfId="5268"/>
    <cellStyle name="40% - Accent6 14 4" xfId="3264"/>
    <cellStyle name="40% - Accent6 14 4 2" xfId="4662"/>
    <cellStyle name="40% - Accent6 14 5" xfId="4549"/>
    <cellStyle name="40% - Accent6 15" xfId="703"/>
    <cellStyle name="40% - Accent6 15 2" xfId="3265"/>
    <cellStyle name="40% - Accent6 15 2 2" xfId="5188"/>
    <cellStyle name="40% - Accent6 15 3" xfId="3266"/>
    <cellStyle name="40% - Accent6 15 3 2" xfId="5267"/>
    <cellStyle name="40% - Accent6 15 4" xfId="3267"/>
    <cellStyle name="40% - Accent6 15 4 2" xfId="4661"/>
    <cellStyle name="40% - Accent6 15 5" xfId="4550"/>
    <cellStyle name="40% - Accent6 16" xfId="704"/>
    <cellStyle name="40% - Accent6 16 2" xfId="3268"/>
    <cellStyle name="40% - Accent6 16 2 2" xfId="5189"/>
    <cellStyle name="40% - Accent6 16 3" xfId="3269"/>
    <cellStyle name="40% - Accent6 16 3 2" xfId="5266"/>
    <cellStyle name="40% - Accent6 16 4" xfId="3270"/>
    <cellStyle name="40% - Accent6 16 4 2" xfId="4663"/>
    <cellStyle name="40% - Accent6 16 5" xfId="4551"/>
    <cellStyle name="40% - Accent6 17" xfId="705"/>
    <cellStyle name="40% - Accent6 17 2" xfId="3271"/>
    <cellStyle name="40% - Accent6 17 2 2" xfId="5190"/>
    <cellStyle name="40% - Accent6 17 3" xfId="3272"/>
    <cellStyle name="40% - Accent6 17 3 2" xfId="5265"/>
    <cellStyle name="40% - Accent6 17 4" xfId="3273"/>
    <cellStyle name="40% - Accent6 17 4 2" xfId="4664"/>
    <cellStyle name="40% - Accent6 17 5" xfId="4552"/>
    <cellStyle name="40% - Accent6 18" xfId="706"/>
    <cellStyle name="40% - Accent6 18 2" xfId="3274"/>
    <cellStyle name="40% - Accent6 18 2 2" xfId="5191"/>
    <cellStyle name="40% - Accent6 18 3" xfId="3275"/>
    <cellStyle name="40% - Accent6 18 3 2" xfId="5264"/>
    <cellStyle name="40% - Accent6 18 4" xfId="3276"/>
    <cellStyle name="40% - Accent6 18 4 2" xfId="4665"/>
    <cellStyle name="40% - Accent6 18 5" xfId="4553"/>
    <cellStyle name="40% - Accent6 19" xfId="707"/>
    <cellStyle name="40% - Accent6 19 2" xfId="3277"/>
    <cellStyle name="40% - Accent6 19 2 2" xfId="5192"/>
    <cellStyle name="40% - Accent6 19 3" xfId="3278"/>
    <cellStyle name="40% - Accent6 19 3 2" xfId="5263"/>
    <cellStyle name="40% - Accent6 19 4" xfId="3279"/>
    <cellStyle name="40% - Accent6 19 4 2" xfId="4666"/>
    <cellStyle name="40% - Accent6 19 5" xfId="4554"/>
    <cellStyle name="40% - Accent6 2" xfId="708"/>
    <cellStyle name="40% - Accent6 2 2" xfId="3280"/>
    <cellStyle name="40% - Accent6 2 2 2" xfId="5193"/>
    <cellStyle name="40% - Accent6 2 3" xfId="3281"/>
    <cellStyle name="40% - Accent6 2 3 2" xfId="5262"/>
    <cellStyle name="40% - Accent6 2 4" xfId="3282"/>
    <cellStyle name="40% - Accent6 2 4 2" xfId="4667"/>
    <cellStyle name="40% - Accent6 2 5" xfId="4555"/>
    <cellStyle name="40% - Accent6 20" xfId="709"/>
    <cellStyle name="40% - Accent6 20 2" xfId="3283"/>
    <cellStyle name="40% - Accent6 20 2 2" xfId="5194"/>
    <cellStyle name="40% - Accent6 20 3" xfId="3284"/>
    <cellStyle name="40% - Accent6 20 3 2" xfId="5261"/>
    <cellStyle name="40% - Accent6 20 4" xfId="3285"/>
    <cellStyle name="40% - Accent6 20 4 2" xfId="4668"/>
    <cellStyle name="40% - Accent6 20 5" xfId="4556"/>
    <cellStyle name="40% - Accent6 21" xfId="710"/>
    <cellStyle name="40% - Accent6 21 2" xfId="3286"/>
    <cellStyle name="40% - Accent6 21 2 2" xfId="5195"/>
    <cellStyle name="40% - Accent6 21 3" xfId="3287"/>
    <cellStyle name="40% - Accent6 21 3 2" xfId="5260"/>
    <cellStyle name="40% - Accent6 21 4" xfId="3288"/>
    <cellStyle name="40% - Accent6 21 4 2" xfId="4669"/>
    <cellStyle name="40% - Accent6 21 5" xfId="4557"/>
    <cellStyle name="40% - Accent6 22" xfId="711"/>
    <cellStyle name="40% - Accent6 22 2" xfId="3289"/>
    <cellStyle name="40% - Accent6 22 2 2" xfId="5196"/>
    <cellStyle name="40% - Accent6 22 3" xfId="3290"/>
    <cellStyle name="40% - Accent6 22 3 2" xfId="5259"/>
    <cellStyle name="40% - Accent6 22 4" xfId="3291"/>
    <cellStyle name="40% - Accent6 22 4 2" xfId="4670"/>
    <cellStyle name="40% - Accent6 22 5" xfId="4558"/>
    <cellStyle name="40% - Accent6 23" xfId="712"/>
    <cellStyle name="40% - Accent6 23 2" xfId="3292"/>
    <cellStyle name="40% - Accent6 23 2 2" xfId="5197"/>
    <cellStyle name="40% - Accent6 23 3" xfId="3293"/>
    <cellStyle name="40% - Accent6 23 3 2" xfId="5258"/>
    <cellStyle name="40% - Accent6 23 4" xfId="3294"/>
    <cellStyle name="40% - Accent6 23 4 2" xfId="4671"/>
    <cellStyle name="40% - Accent6 23 5" xfId="4559"/>
    <cellStyle name="40% - Accent6 24" xfId="713"/>
    <cellStyle name="40% - Accent6 24 2" xfId="3295"/>
    <cellStyle name="40% - Accent6 24 2 2" xfId="5198"/>
    <cellStyle name="40% - Accent6 24 3" xfId="3296"/>
    <cellStyle name="40% - Accent6 24 3 2" xfId="5257"/>
    <cellStyle name="40% - Accent6 24 4" xfId="3297"/>
    <cellStyle name="40% - Accent6 24 4 2" xfId="4672"/>
    <cellStyle name="40% - Accent6 24 5" xfId="4560"/>
    <cellStyle name="40% - Accent6 25" xfId="714"/>
    <cellStyle name="40% - Accent6 25 2" xfId="3298"/>
    <cellStyle name="40% - Accent6 25 2 2" xfId="5199"/>
    <cellStyle name="40% - Accent6 25 3" xfId="3299"/>
    <cellStyle name="40% - Accent6 25 3 2" xfId="5256"/>
    <cellStyle name="40% - Accent6 25 4" xfId="3300"/>
    <cellStyle name="40% - Accent6 25 4 2" xfId="4673"/>
    <cellStyle name="40% - Accent6 25 5" xfId="4561"/>
    <cellStyle name="40% - Accent6 26" xfId="715"/>
    <cellStyle name="40% - Accent6 26 2" xfId="3301"/>
    <cellStyle name="40% - Accent6 26 2 2" xfId="5200"/>
    <cellStyle name="40% - Accent6 26 3" xfId="3302"/>
    <cellStyle name="40% - Accent6 26 3 2" xfId="5255"/>
    <cellStyle name="40% - Accent6 26 4" xfId="3303"/>
    <cellStyle name="40% - Accent6 26 4 2" xfId="4674"/>
    <cellStyle name="40% - Accent6 26 5" xfId="4562"/>
    <cellStyle name="40% - Accent6 27" xfId="716"/>
    <cellStyle name="40% - Accent6 27 2" xfId="3304"/>
    <cellStyle name="40% - Accent6 27 2 2" xfId="5201"/>
    <cellStyle name="40% - Accent6 27 3" xfId="3305"/>
    <cellStyle name="40% - Accent6 27 3 2" xfId="5254"/>
    <cellStyle name="40% - Accent6 27 4" xfId="3306"/>
    <cellStyle name="40% - Accent6 27 4 2" xfId="4675"/>
    <cellStyle name="40% - Accent6 27 5" xfId="4563"/>
    <cellStyle name="40% - Accent6 28" xfId="717"/>
    <cellStyle name="40% - Accent6 28 2" xfId="3307"/>
    <cellStyle name="40% - Accent6 28 2 2" xfId="5202"/>
    <cellStyle name="40% - Accent6 28 3" xfId="3308"/>
    <cellStyle name="40% - Accent6 28 3 2" xfId="5253"/>
    <cellStyle name="40% - Accent6 28 4" xfId="3309"/>
    <cellStyle name="40% - Accent6 28 4 2" xfId="4676"/>
    <cellStyle name="40% - Accent6 28 5" xfId="4564"/>
    <cellStyle name="40% - Accent6 29" xfId="718"/>
    <cellStyle name="40% - Accent6 29 2" xfId="3310"/>
    <cellStyle name="40% - Accent6 29 2 2" xfId="5203"/>
    <cellStyle name="40% - Accent6 29 3" xfId="3311"/>
    <cellStyle name="40% - Accent6 29 3 2" xfId="4698"/>
    <cellStyle name="40% - Accent6 29 4" xfId="3312"/>
    <cellStyle name="40% - Accent6 29 4 2" xfId="5222"/>
    <cellStyle name="40% - Accent6 29 5" xfId="4565"/>
    <cellStyle name="40% - Accent6 3" xfId="719"/>
    <cellStyle name="40% - Accent6 3 2" xfId="3313"/>
    <cellStyle name="40% - Accent6 3 2 2" xfId="5204"/>
    <cellStyle name="40% - Accent6 3 3" xfId="3314"/>
    <cellStyle name="40% - Accent6 3 3 2" xfId="4697"/>
    <cellStyle name="40% - Accent6 3 4" xfId="3315"/>
    <cellStyle name="40% - Accent6 3 4 2" xfId="5223"/>
    <cellStyle name="40% - Accent6 3 5" xfId="4566"/>
    <cellStyle name="40% - Accent6 30" xfId="720"/>
    <cellStyle name="40% - Accent6 30 2" xfId="3316"/>
    <cellStyle name="40% - Accent6 30 2 2" xfId="5205"/>
    <cellStyle name="40% - Accent6 30 3" xfId="3317"/>
    <cellStyle name="40% - Accent6 30 3 2" xfId="4679"/>
    <cellStyle name="40% - Accent6 30 4" xfId="3318"/>
    <cellStyle name="40% - Accent6 30 4 2" xfId="5224"/>
    <cellStyle name="40% - Accent6 30 5" xfId="4567"/>
    <cellStyle name="40% - Accent6 31" xfId="721"/>
    <cellStyle name="40% - Accent6 31 2" xfId="3319"/>
    <cellStyle name="40% - Accent6 31 2 2" xfId="5206"/>
    <cellStyle name="40% - Accent6 31 3" xfId="3320"/>
    <cellStyle name="40% - Accent6 31 3 2" xfId="4678"/>
    <cellStyle name="40% - Accent6 31 4" xfId="3321"/>
    <cellStyle name="40% - Accent6 31 4 2" xfId="5225"/>
    <cellStyle name="40% - Accent6 31 5" xfId="4568"/>
    <cellStyle name="40% - Accent6 32" xfId="722"/>
    <cellStyle name="40% - Accent6 32 2" xfId="3322"/>
    <cellStyle name="40% - Accent6 32 2 2" xfId="5207"/>
    <cellStyle name="40% - Accent6 32 3" xfId="3323"/>
    <cellStyle name="40% - Accent6 32 3 2" xfId="4677"/>
    <cellStyle name="40% - Accent6 32 4" xfId="3324"/>
    <cellStyle name="40% - Accent6 32 4 2" xfId="5226"/>
    <cellStyle name="40% - Accent6 32 5" xfId="4569"/>
    <cellStyle name="40% - Accent6 33" xfId="723"/>
    <cellStyle name="40% - Accent6 33 2" xfId="3325"/>
    <cellStyle name="40% - Accent6 33 2 2" xfId="5208"/>
    <cellStyle name="40% - Accent6 33 3" xfId="3326"/>
    <cellStyle name="40% - Accent6 33 3 2" xfId="5252"/>
    <cellStyle name="40% - Accent6 33 4" xfId="3327"/>
    <cellStyle name="40% - Accent6 33 4 2" xfId="5227"/>
    <cellStyle name="40% - Accent6 33 5" xfId="4570"/>
    <cellStyle name="40% - Accent6 34" xfId="724"/>
    <cellStyle name="40% - Accent6 34 2" xfId="3328"/>
    <cellStyle name="40% - Accent6 34 2 2" xfId="5209"/>
    <cellStyle name="40% - Accent6 34 3" xfId="3329"/>
    <cellStyle name="40% - Accent6 34 3 2" xfId="5251"/>
    <cellStyle name="40% - Accent6 34 4" xfId="3330"/>
    <cellStyle name="40% - Accent6 34 4 2" xfId="5228"/>
    <cellStyle name="40% - Accent6 34 5" xfId="4571"/>
    <cellStyle name="40% - Accent6 35" xfId="725"/>
    <cellStyle name="40% - Accent6 35 2" xfId="3331"/>
    <cellStyle name="40% - Accent6 35 2 2" xfId="5210"/>
    <cellStyle name="40% - Accent6 35 3" xfId="3332"/>
    <cellStyle name="40% - Accent6 35 3 2" xfId="5250"/>
    <cellStyle name="40% - Accent6 35 4" xfId="3333"/>
    <cellStyle name="40% - Accent6 35 4 2" xfId="5229"/>
    <cellStyle name="40% - Accent6 35 5" xfId="4572"/>
    <cellStyle name="40% - Accent6 36" xfId="726"/>
    <cellStyle name="40% - Accent6 36 2" xfId="3334"/>
    <cellStyle name="40% - Accent6 36 2 2" xfId="5211"/>
    <cellStyle name="40% - Accent6 36 3" xfId="3335"/>
    <cellStyle name="40% - Accent6 36 3 2" xfId="5249"/>
    <cellStyle name="40% - Accent6 36 4" xfId="3336"/>
    <cellStyle name="40% - Accent6 36 4 2" xfId="5230"/>
    <cellStyle name="40% - Accent6 36 5" xfId="4573"/>
    <cellStyle name="40% - Accent6 37" xfId="727"/>
    <cellStyle name="40% - Accent6 37 2" xfId="3337"/>
    <cellStyle name="40% - Accent6 37 2 2" xfId="5212"/>
    <cellStyle name="40% - Accent6 37 3" xfId="3338"/>
    <cellStyle name="40% - Accent6 37 3 2" xfId="5248"/>
    <cellStyle name="40% - Accent6 37 4" xfId="3339"/>
    <cellStyle name="40% - Accent6 37 4 2" xfId="5231"/>
    <cellStyle name="40% - Accent6 37 5" xfId="4574"/>
    <cellStyle name="40% - Accent6 38" xfId="728"/>
    <cellStyle name="40% - Accent6 38 2" xfId="3340"/>
    <cellStyle name="40% - Accent6 38 2 2" xfId="5213"/>
    <cellStyle name="40% - Accent6 38 3" xfId="3341"/>
    <cellStyle name="40% - Accent6 38 3 2" xfId="5247"/>
    <cellStyle name="40% - Accent6 38 4" xfId="3342"/>
    <cellStyle name="40% - Accent6 38 4 2" xfId="5232"/>
    <cellStyle name="40% - Accent6 38 5" xfId="4575"/>
    <cellStyle name="40% - Accent6 39" xfId="729"/>
    <cellStyle name="40% - Accent6 39 2" xfId="3343"/>
    <cellStyle name="40% - Accent6 39 2 2" xfId="5214"/>
    <cellStyle name="40% - Accent6 39 3" xfId="3344"/>
    <cellStyle name="40% - Accent6 39 3 2" xfId="5246"/>
    <cellStyle name="40% - Accent6 39 4" xfId="3345"/>
    <cellStyle name="40% - Accent6 39 4 2" xfId="5233"/>
    <cellStyle name="40% - Accent6 39 5" xfId="4576"/>
    <cellStyle name="40% - Accent6 4" xfId="730"/>
    <cellStyle name="40% - Accent6 4 2" xfId="3346"/>
    <cellStyle name="40% - Accent6 4 2 2" xfId="5215"/>
    <cellStyle name="40% - Accent6 4 3" xfId="3347"/>
    <cellStyle name="40% - Accent6 4 3 2" xfId="5245"/>
    <cellStyle name="40% - Accent6 4 4" xfId="3348"/>
    <cellStyle name="40% - Accent6 4 4 2" xfId="5234"/>
    <cellStyle name="40% - Accent6 4 5" xfId="4577"/>
    <cellStyle name="40% - Accent6 40" xfId="731"/>
    <cellStyle name="40% - Accent6 40 2" xfId="3349"/>
    <cellStyle name="40% - Accent6 40 2 2" xfId="5216"/>
    <cellStyle name="40% - Accent6 40 3" xfId="3350"/>
    <cellStyle name="40% - Accent6 40 3 2" xfId="5244"/>
    <cellStyle name="40% - Accent6 40 4" xfId="3351"/>
    <cellStyle name="40% - Accent6 40 4 2" xfId="5235"/>
    <cellStyle name="40% - Accent6 40 5" xfId="4578"/>
    <cellStyle name="40% - Accent6 41" xfId="3352"/>
    <cellStyle name="40% - Accent6 41 2" xfId="5741"/>
    <cellStyle name="40% - Accent6 42" xfId="3353"/>
    <cellStyle name="40% - Accent6 42 2" xfId="6170"/>
    <cellStyle name="40% - Accent6 43" xfId="3720"/>
    <cellStyle name="40% - Accent6 43 2" xfId="6183"/>
    <cellStyle name="40% - Accent6 44" xfId="3721"/>
    <cellStyle name="40% - Accent6 44 2" xfId="6196"/>
    <cellStyle name="40% - Accent6 45" xfId="3722"/>
    <cellStyle name="40% - Accent6 45 2" xfId="6209"/>
    <cellStyle name="40% - Accent6 46" xfId="3723"/>
    <cellStyle name="40% - Accent6 46 2" xfId="6222"/>
    <cellStyle name="40% - Accent6 47" xfId="3724"/>
    <cellStyle name="40% - Accent6 47 2" xfId="6235"/>
    <cellStyle name="40% - Accent6 48" xfId="3725"/>
    <cellStyle name="40% - Accent6 48 2" xfId="6248"/>
    <cellStyle name="40% - Accent6 49" xfId="3726"/>
    <cellStyle name="40% - Accent6 49 2" xfId="6261"/>
    <cellStyle name="40% - Accent6 5" xfId="732"/>
    <cellStyle name="40% - Accent6 5 2" xfId="3354"/>
    <cellStyle name="40% - Accent6 5 2 2" xfId="5217"/>
    <cellStyle name="40% - Accent6 5 3" xfId="3355"/>
    <cellStyle name="40% - Accent6 5 3 2" xfId="5243"/>
    <cellStyle name="40% - Accent6 5 4" xfId="3356"/>
    <cellStyle name="40% - Accent6 5 4 2" xfId="5236"/>
    <cellStyle name="40% - Accent6 5 5" xfId="4579"/>
    <cellStyle name="40% - Accent6 50" xfId="3727"/>
    <cellStyle name="40% - Accent6 50 2" xfId="6275"/>
    <cellStyle name="40% - Accent6 51" xfId="3728"/>
    <cellStyle name="40% - Accent6 51 2" xfId="6289"/>
    <cellStyle name="40% - Accent6 52" xfId="4009"/>
    <cellStyle name="40% - Accent6 53" xfId="4051"/>
    <cellStyle name="40% - Accent6 54" xfId="6303"/>
    <cellStyle name="40% - Accent6 55" xfId="6345"/>
    <cellStyle name="40% - Accent6 56" xfId="6387"/>
    <cellStyle name="40% - Accent6 57" xfId="6429"/>
    <cellStyle name="40% - Accent6 58" xfId="6471"/>
    <cellStyle name="40% - Accent6 59" xfId="6513"/>
    <cellStyle name="40% - Accent6 6" xfId="733"/>
    <cellStyle name="40% - Accent6 6 2" xfId="3357"/>
    <cellStyle name="40% - Accent6 6 2 2" xfId="5218"/>
    <cellStyle name="40% - Accent6 6 3" xfId="3358"/>
    <cellStyle name="40% - Accent6 6 3 2" xfId="5242"/>
    <cellStyle name="40% - Accent6 6 4" xfId="3359"/>
    <cellStyle name="40% - Accent6 6 4 2" xfId="5237"/>
    <cellStyle name="40% - Accent6 6 5" xfId="4580"/>
    <cellStyle name="40% - Accent6 60" xfId="6555"/>
    <cellStyle name="40% - Accent6 61" xfId="6597"/>
    <cellStyle name="40% - Accent6 62" xfId="6639"/>
    <cellStyle name="40% - Accent6 63" xfId="6681"/>
    <cellStyle name="40% - Accent6 64" xfId="6723"/>
    <cellStyle name="40% - Accent6 65" xfId="6765"/>
    <cellStyle name="40% - Accent6 66" xfId="6807"/>
    <cellStyle name="40% - Accent6 67" xfId="6849"/>
    <cellStyle name="40% - Accent6 68" xfId="6891"/>
    <cellStyle name="40% - Accent6 69" xfId="6933"/>
    <cellStyle name="40% - Accent6 7" xfId="734"/>
    <cellStyle name="40% - Accent6 7 2" xfId="3360"/>
    <cellStyle name="40% - Accent6 7 2 2" xfId="5219"/>
    <cellStyle name="40% - Accent6 7 3" xfId="3361"/>
    <cellStyle name="40% - Accent6 7 3 2" xfId="5241"/>
    <cellStyle name="40% - Accent6 7 4" xfId="3362"/>
    <cellStyle name="40% - Accent6 7 4 2" xfId="5238"/>
    <cellStyle name="40% - Accent6 7 5" xfId="4581"/>
    <cellStyle name="40% - Accent6 70" xfId="6975"/>
    <cellStyle name="40% - Accent6 71" xfId="7017"/>
    <cellStyle name="40% - Accent6 72" xfId="7059"/>
    <cellStyle name="40% - Accent6 8" xfId="735"/>
    <cellStyle name="40% - Accent6 8 2" xfId="3363"/>
    <cellStyle name="40% - Accent6 8 2 2" xfId="5220"/>
    <cellStyle name="40% - Accent6 8 3" xfId="3364"/>
    <cellStyle name="40% - Accent6 8 3 2" xfId="5240"/>
    <cellStyle name="40% - Accent6 8 4" xfId="3365"/>
    <cellStyle name="40% - Accent6 8 4 2" xfId="5711"/>
    <cellStyle name="40% - Accent6 8 5" xfId="4582"/>
    <cellStyle name="40% - Accent6 9" xfId="736"/>
    <cellStyle name="40% - Accent6 9 2" xfId="3366"/>
    <cellStyle name="40% - Accent6 9 2 2" xfId="5221"/>
    <cellStyle name="40% - Accent6 9 3" xfId="3367"/>
    <cellStyle name="40% - Accent6 9 3 2" xfId="5239"/>
    <cellStyle name="40% - Accent6 9 4" xfId="3368"/>
    <cellStyle name="40% - Accent6 9 4 2" xfId="5712"/>
    <cellStyle name="40% - Accent6 9 5" xfId="4583"/>
    <cellStyle name="60% - Accent1" xfId="62" builtinId="32" customBuiltin="1"/>
    <cellStyle name="60% - Accent1 10" xfId="737"/>
    <cellStyle name="60% - Accent1 11" xfId="738"/>
    <cellStyle name="60% - Accent1 12" xfId="739"/>
    <cellStyle name="60% - Accent1 13" xfId="740"/>
    <cellStyle name="60% - Accent1 14" xfId="741"/>
    <cellStyle name="60% - Accent1 15" xfId="742"/>
    <cellStyle name="60% - Accent1 16" xfId="743"/>
    <cellStyle name="60% - Accent1 17" xfId="744"/>
    <cellStyle name="60% - Accent1 18" xfId="745"/>
    <cellStyle name="60% - Accent1 19" xfId="746"/>
    <cellStyle name="60% - Accent1 2" xfId="747"/>
    <cellStyle name="60% - Accent1 20" xfId="748"/>
    <cellStyle name="60% - Accent1 21" xfId="749"/>
    <cellStyle name="60% - Accent1 22" xfId="750"/>
    <cellStyle name="60% - Accent1 23" xfId="751"/>
    <cellStyle name="60% - Accent1 24" xfId="752"/>
    <cellStyle name="60% - Accent1 25" xfId="753"/>
    <cellStyle name="60% - Accent1 26" xfId="754"/>
    <cellStyle name="60% - Accent1 27" xfId="755"/>
    <cellStyle name="60% - Accent1 28" xfId="756"/>
    <cellStyle name="60% - Accent1 29" xfId="757"/>
    <cellStyle name="60% - Accent1 3" xfId="758"/>
    <cellStyle name="60% - Accent1 30" xfId="759"/>
    <cellStyle name="60% - Accent1 31" xfId="760"/>
    <cellStyle name="60% - Accent1 32" xfId="761"/>
    <cellStyle name="60% - Accent1 33" xfId="762"/>
    <cellStyle name="60% - Accent1 34" xfId="763"/>
    <cellStyle name="60% - Accent1 35" xfId="764"/>
    <cellStyle name="60% - Accent1 36" xfId="765"/>
    <cellStyle name="60% - Accent1 37" xfId="766"/>
    <cellStyle name="60% - Accent1 38" xfId="767"/>
    <cellStyle name="60% - Accent1 39" xfId="768"/>
    <cellStyle name="60% - Accent1 4" xfId="769"/>
    <cellStyle name="60% - Accent1 40" xfId="770"/>
    <cellStyle name="60% - Accent1 41" xfId="3369"/>
    <cellStyle name="60% - Accent1 42" xfId="3370"/>
    <cellStyle name="60% - Accent1 43" xfId="3729"/>
    <cellStyle name="60% - Accent1 44" xfId="3730"/>
    <cellStyle name="60% - Accent1 45" xfId="3731"/>
    <cellStyle name="60% - Accent1 46" xfId="3732"/>
    <cellStyle name="60% - Accent1 47" xfId="3733"/>
    <cellStyle name="60% - Accent1 48" xfId="3734"/>
    <cellStyle name="60% - Accent1 49" xfId="3735"/>
    <cellStyle name="60% - Accent1 5" xfId="771"/>
    <cellStyle name="60% - Accent1 50" xfId="3736"/>
    <cellStyle name="60% - Accent1 51" xfId="3737"/>
    <cellStyle name="60% - Accent1 52" xfId="4010"/>
    <cellStyle name="60% - Accent1 53" xfId="4052"/>
    <cellStyle name="60% - Accent1 54" xfId="6304"/>
    <cellStyle name="60% - Accent1 55" xfId="6346"/>
    <cellStyle name="60% - Accent1 56" xfId="6388"/>
    <cellStyle name="60% - Accent1 57" xfId="6430"/>
    <cellStyle name="60% - Accent1 58" xfId="6472"/>
    <cellStyle name="60% - Accent1 59" xfId="6514"/>
    <cellStyle name="60% - Accent1 6" xfId="772"/>
    <cellStyle name="60% - Accent1 60" xfId="6556"/>
    <cellStyle name="60% - Accent1 61" xfId="6598"/>
    <cellStyle name="60% - Accent1 62" xfId="6640"/>
    <cellStyle name="60% - Accent1 63" xfId="6682"/>
    <cellStyle name="60% - Accent1 64" xfId="6724"/>
    <cellStyle name="60% - Accent1 65" xfId="6766"/>
    <cellStyle name="60% - Accent1 66" xfId="6808"/>
    <cellStyle name="60% - Accent1 67" xfId="6850"/>
    <cellStyle name="60% - Accent1 68" xfId="6892"/>
    <cellStyle name="60% - Accent1 69" xfId="6934"/>
    <cellStyle name="60% - Accent1 7" xfId="773"/>
    <cellStyle name="60% - Accent1 70" xfId="6976"/>
    <cellStyle name="60% - Accent1 71" xfId="7018"/>
    <cellStyle name="60% - Accent1 72" xfId="7060"/>
    <cellStyle name="60% - Accent1 8" xfId="774"/>
    <cellStyle name="60% - Accent1 9" xfId="775"/>
    <cellStyle name="60% - Accent2" xfId="63" builtinId="36" customBuiltin="1"/>
    <cellStyle name="60% - Accent2 10" xfId="776"/>
    <cellStyle name="60% - Accent2 11" xfId="777"/>
    <cellStyle name="60% - Accent2 12" xfId="778"/>
    <cellStyle name="60% - Accent2 13" xfId="779"/>
    <cellStyle name="60% - Accent2 14" xfId="780"/>
    <cellStyle name="60% - Accent2 15" xfId="781"/>
    <cellStyle name="60% - Accent2 16" xfId="782"/>
    <cellStyle name="60% - Accent2 17" xfId="783"/>
    <cellStyle name="60% - Accent2 18" xfId="784"/>
    <cellStyle name="60% - Accent2 19" xfId="785"/>
    <cellStyle name="60% - Accent2 2" xfId="786"/>
    <cellStyle name="60% - Accent2 20" xfId="787"/>
    <cellStyle name="60% - Accent2 21" xfId="788"/>
    <cellStyle name="60% - Accent2 22" xfId="789"/>
    <cellStyle name="60% - Accent2 23" xfId="790"/>
    <cellStyle name="60% - Accent2 24" xfId="791"/>
    <cellStyle name="60% - Accent2 25" xfId="792"/>
    <cellStyle name="60% - Accent2 26" xfId="793"/>
    <cellStyle name="60% - Accent2 27" xfId="794"/>
    <cellStyle name="60% - Accent2 28" xfId="795"/>
    <cellStyle name="60% - Accent2 29" xfId="796"/>
    <cellStyle name="60% - Accent2 3" xfId="797"/>
    <cellStyle name="60% - Accent2 30" xfId="798"/>
    <cellStyle name="60% - Accent2 31" xfId="799"/>
    <cellStyle name="60% - Accent2 32" xfId="800"/>
    <cellStyle name="60% - Accent2 33" xfId="801"/>
    <cellStyle name="60% - Accent2 34" xfId="802"/>
    <cellStyle name="60% - Accent2 35" xfId="803"/>
    <cellStyle name="60% - Accent2 36" xfId="804"/>
    <cellStyle name="60% - Accent2 37" xfId="805"/>
    <cellStyle name="60% - Accent2 38" xfId="806"/>
    <cellStyle name="60% - Accent2 39" xfId="807"/>
    <cellStyle name="60% - Accent2 4" xfId="808"/>
    <cellStyle name="60% - Accent2 40" xfId="809"/>
    <cellStyle name="60% - Accent2 41" xfId="3371"/>
    <cellStyle name="60% - Accent2 42" xfId="3372"/>
    <cellStyle name="60% - Accent2 43" xfId="3738"/>
    <cellStyle name="60% - Accent2 44" xfId="3739"/>
    <cellStyle name="60% - Accent2 45" xfId="3740"/>
    <cellStyle name="60% - Accent2 46" xfId="3741"/>
    <cellStyle name="60% - Accent2 47" xfId="3742"/>
    <cellStyle name="60% - Accent2 48" xfId="3743"/>
    <cellStyle name="60% - Accent2 49" xfId="3744"/>
    <cellStyle name="60% - Accent2 5" xfId="810"/>
    <cellStyle name="60% - Accent2 50" xfId="3745"/>
    <cellStyle name="60% - Accent2 51" xfId="3746"/>
    <cellStyle name="60% - Accent2 52" xfId="4011"/>
    <cellStyle name="60% - Accent2 53" xfId="4053"/>
    <cellStyle name="60% - Accent2 54" xfId="6305"/>
    <cellStyle name="60% - Accent2 55" xfId="6347"/>
    <cellStyle name="60% - Accent2 56" xfId="6389"/>
    <cellStyle name="60% - Accent2 57" xfId="6431"/>
    <cellStyle name="60% - Accent2 58" xfId="6473"/>
    <cellStyle name="60% - Accent2 59" xfId="6515"/>
    <cellStyle name="60% - Accent2 6" xfId="811"/>
    <cellStyle name="60% - Accent2 60" xfId="6557"/>
    <cellStyle name="60% - Accent2 61" xfId="6599"/>
    <cellStyle name="60% - Accent2 62" xfId="6641"/>
    <cellStyle name="60% - Accent2 63" xfId="6683"/>
    <cellStyle name="60% - Accent2 64" xfId="6725"/>
    <cellStyle name="60% - Accent2 65" xfId="6767"/>
    <cellStyle name="60% - Accent2 66" xfId="6809"/>
    <cellStyle name="60% - Accent2 67" xfId="6851"/>
    <cellStyle name="60% - Accent2 68" xfId="6893"/>
    <cellStyle name="60% - Accent2 69" xfId="6935"/>
    <cellStyle name="60% - Accent2 7" xfId="812"/>
    <cellStyle name="60% - Accent2 70" xfId="6977"/>
    <cellStyle name="60% - Accent2 71" xfId="7019"/>
    <cellStyle name="60% - Accent2 72" xfId="7061"/>
    <cellStyle name="60% - Accent2 8" xfId="813"/>
    <cellStyle name="60% - Accent2 9" xfId="814"/>
    <cellStyle name="60% - Accent3" xfId="64" builtinId="40" customBuiltin="1"/>
    <cellStyle name="60% - Accent3 10" xfId="815"/>
    <cellStyle name="60% - Accent3 11" xfId="816"/>
    <cellStyle name="60% - Accent3 12" xfId="817"/>
    <cellStyle name="60% - Accent3 13" xfId="818"/>
    <cellStyle name="60% - Accent3 14" xfId="819"/>
    <cellStyle name="60% - Accent3 15" xfId="820"/>
    <cellStyle name="60% - Accent3 16" xfId="821"/>
    <cellStyle name="60% - Accent3 17" xfId="822"/>
    <cellStyle name="60% - Accent3 18" xfId="823"/>
    <cellStyle name="60% - Accent3 19" xfId="824"/>
    <cellStyle name="60% - Accent3 2" xfId="825"/>
    <cellStyle name="60% - Accent3 20" xfId="826"/>
    <cellStyle name="60% - Accent3 21" xfId="827"/>
    <cellStyle name="60% - Accent3 22" xfId="828"/>
    <cellStyle name="60% - Accent3 23" xfId="829"/>
    <cellStyle name="60% - Accent3 24" xfId="830"/>
    <cellStyle name="60% - Accent3 25" xfId="831"/>
    <cellStyle name="60% - Accent3 26" xfId="832"/>
    <cellStyle name="60% - Accent3 27" xfId="833"/>
    <cellStyle name="60% - Accent3 28" xfId="834"/>
    <cellStyle name="60% - Accent3 29" xfId="835"/>
    <cellStyle name="60% - Accent3 3" xfId="836"/>
    <cellStyle name="60% - Accent3 30" xfId="837"/>
    <cellStyle name="60% - Accent3 31" xfId="838"/>
    <cellStyle name="60% - Accent3 32" xfId="839"/>
    <cellStyle name="60% - Accent3 33" xfId="840"/>
    <cellStyle name="60% - Accent3 34" xfId="841"/>
    <cellStyle name="60% - Accent3 35" xfId="842"/>
    <cellStyle name="60% - Accent3 36" xfId="843"/>
    <cellStyle name="60% - Accent3 37" xfId="844"/>
    <cellStyle name="60% - Accent3 38" xfId="845"/>
    <cellStyle name="60% - Accent3 39" xfId="846"/>
    <cellStyle name="60% - Accent3 4" xfId="847"/>
    <cellStyle name="60% - Accent3 40" xfId="848"/>
    <cellStyle name="60% - Accent3 41" xfId="3373"/>
    <cellStyle name="60% - Accent3 42" xfId="3374"/>
    <cellStyle name="60% - Accent3 43" xfId="3747"/>
    <cellStyle name="60% - Accent3 44" xfId="3748"/>
    <cellStyle name="60% - Accent3 45" xfId="3749"/>
    <cellStyle name="60% - Accent3 46" xfId="3750"/>
    <cellStyle name="60% - Accent3 47" xfId="3751"/>
    <cellStyle name="60% - Accent3 48" xfId="3752"/>
    <cellStyle name="60% - Accent3 49" xfId="3753"/>
    <cellStyle name="60% - Accent3 5" xfId="849"/>
    <cellStyle name="60% - Accent3 50" xfId="3754"/>
    <cellStyle name="60% - Accent3 51" xfId="3755"/>
    <cellStyle name="60% - Accent3 52" xfId="4012"/>
    <cellStyle name="60% - Accent3 53" xfId="4054"/>
    <cellStyle name="60% - Accent3 54" xfId="6306"/>
    <cellStyle name="60% - Accent3 55" xfId="6348"/>
    <cellStyle name="60% - Accent3 56" xfId="6390"/>
    <cellStyle name="60% - Accent3 57" xfId="6432"/>
    <cellStyle name="60% - Accent3 58" xfId="6474"/>
    <cellStyle name="60% - Accent3 59" xfId="6516"/>
    <cellStyle name="60% - Accent3 6" xfId="850"/>
    <cellStyle name="60% - Accent3 60" xfId="6558"/>
    <cellStyle name="60% - Accent3 61" xfId="6600"/>
    <cellStyle name="60% - Accent3 62" xfId="6642"/>
    <cellStyle name="60% - Accent3 63" xfId="6684"/>
    <cellStyle name="60% - Accent3 64" xfId="6726"/>
    <cellStyle name="60% - Accent3 65" xfId="6768"/>
    <cellStyle name="60% - Accent3 66" xfId="6810"/>
    <cellStyle name="60% - Accent3 67" xfId="6852"/>
    <cellStyle name="60% - Accent3 68" xfId="6894"/>
    <cellStyle name="60% - Accent3 69" xfId="6936"/>
    <cellStyle name="60% - Accent3 7" xfId="851"/>
    <cellStyle name="60% - Accent3 70" xfId="6978"/>
    <cellStyle name="60% - Accent3 71" xfId="7020"/>
    <cellStyle name="60% - Accent3 72" xfId="7062"/>
    <cellStyle name="60% - Accent3 8" xfId="852"/>
    <cellStyle name="60% - Accent3 9" xfId="853"/>
    <cellStyle name="60% - Accent4" xfId="65" builtinId="44" customBuiltin="1"/>
    <cellStyle name="60% - Accent4 10" xfId="854"/>
    <cellStyle name="60% - Accent4 11" xfId="855"/>
    <cellStyle name="60% - Accent4 12" xfId="856"/>
    <cellStyle name="60% - Accent4 13" xfId="857"/>
    <cellStyle name="60% - Accent4 14" xfId="858"/>
    <cellStyle name="60% - Accent4 15" xfId="859"/>
    <cellStyle name="60% - Accent4 16" xfId="860"/>
    <cellStyle name="60% - Accent4 17" xfId="861"/>
    <cellStyle name="60% - Accent4 18" xfId="862"/>
    <cellStyle name="60% - Accent4 19" xfId="863"/>
    <cellStyle name="60% - Accent4 2" xfId="864"/>
    <cellStyle name="60% - Accent4 20" xfId="865"/>
    <cellStyle name="60% - Accent4 21" xfId="866"/>
    <cellStyle name="60% - Accent4 22" xfId="867"/>
    <cellStyle name="60% - Accent4 23" xfId="868"/>
    <cellStyle name="60% - Accent4 24" xfId="869"/>
    <cellStyle name="60% - Accent4 25" xfId="870"/>
    <cellStyle name="60% - Accent4 26" xfId="871"/>
    <cellStyle name="60% - Accent4 27" xfId="872"/>
    <cellStyle name="60% - Accent4 28" xfId="873"/>
    <cellStyle name="60% - Accent4 29" xfId="874"/>
    <cellStyle name="60% - Accent4 3" xfId="875"/>
    <cellStyle name="60% - Accent4 30" xfId="876"/>
    <cellStyle name="60% - Accent4 31" xfId="877"/>
    <cellStyle name="60% - Accent4 32" xfId="878"/>
    <cellStyle name="60% - Accent4 33" xfId="879"/>
    <cellStyle name="60% - Accent4 34" xfId="880"/>
    <cellStyle name="60% - Accent4 35" xfId="881"/>
    <cellStyle name="60% - Accent4 36" xfId="882"/>
    <cellStyle name="60% - Accent4 37" xfId="883"/>
    <cellStyle name="60% - Accent4 38" xfId="884"/>
    <cellStyle name="60% - Accent4 39" xfId="885"/>
    <cellStyle name="60% - Accent4 4" xfId="886"/>
    <cellStyle name="60% - Accent4 40" xfId="887"/>
    <cellStyle name="60% - Accent4 41" xfId="3375"/>
    <cellStyle name="60% - Accent4 42" xfId="3376"/>
    <cellStyle name="60% - Accent4 43" xfId="3756"/>
    <cellStyle name="60% - Accent4 44" xfId="3757"/>
    <cellStyle name="60% - Accent4 45" xfId="3758"/>
    <cellStyle name="60% - Accent4 46" xfId="3759"/>
    <cellStyle name="60% - Accent4 47" xfId="3760"/>
    <cellStyle name="60% - Accent4 48" xfId="3761"/>
    <cellStyle name="60% - Accent4 49" xfId="3762"/>
    <cellStyle name="60% - Accent4 5" xfId="888"/>
    <cellStyle name="60% - Accent4 50" xfId="3763"/>
    <cellStyle name="60% - Accent4 51" xfId="3764"/>
    <cellStyle name="60% - Accent4 52" xfId="4013"/>
    <cellStyle name="60% - Accent4 53" xfId="4055"/>
    <cellStyle name="60% - Accent4 54" xfId="6307"/>
    <cellStyle name="60% - Accent4 55" xfId="6349"/>
    <cellStyle name="60% - Accent4 56" xfId="6391"/>
    <cellStyle name="60% - Accent4 57" xfId="6433"/>
    <cellStyle name="60% - Accent4 58" xfId="6475"/>
    <cellStyle name="60% - Accent4 59" xfId="6517"/>
    <cellStyle name="60% - Accent4 6" xfId="889"/>
    <cellStyle name="60% - Accent4 60" xfId="6559"/>
    <cellStyle name="60% - Accent4 61" xfId="6601"/>
    <cellStyle name="60% - Accent4 62" xfId="6643"/>
    <cellStyle name="60% - Accent4 63" xfId="6685"/>
    <cellStyle name="60% - Accent4 64" xfId="6727"/>
    <cellStyle name="60% - Accent4 65" xfId="6769"/>
    <cellStyle name="60% - Accent4 66" xfId="6811"/>
    <cellStyle name="60% - Accent4 67" xfId="6853"/>
    <cellStyle name="60% - Accent4 68" xfId="6895"/>
    <cellStyle name="60% - Accent4 69" xfId="6937"/>
    <cellStyle name="60% - Accent4 7" xfId="890"/>
    <cellStyle name="60% - Accent4 70" xfId="6979"/>
    <cellStyle name="60% - Accent4 71" xfId="7021"/>
    <cellStyle name="60% - Accent4 72" xfId="7063"/>
    <cellStyle name="60% - Accent4 8" xfId="891"/>
    <cellStyle name="60% - Accent4 9" xfId="892"/>
    <cellStyle name="60% - Accent5" xfId="66" builtinId="48" customBuiltin="1"/>
    <cellStyle name="60% - Accent5 10" xfId="893"/>
    <cellStyle name="60% - Accent5 11" xfId="894"/>
    <cellStyle name="60% - Accent5 12" xfId="895"/>
    <cellStyle name="60% - Accent5 13" xfId="896"/>
    <cellStyle name="60% - Accent5 14" xfId="897"/>
    <cellStyle name="60% - Accent5 15" xfId="898"/>
    <cellStyle name="60% - Accent5 16" xfId="899"/>
    <cellStyle name="60% - Accent5 17" xfId="900"/>
    <cellStyle name="60% - Accent5 18" xfId="901"/>
    <cellStyle name="60% - Accent5 19" xfId="902"/>
    <cellStyle name="60% - Accent5 2" xfId="903"/>
    <cellStyle name="60% - Accent5 20" xfId="904"/>
    <cellStyle name="60% - Accent5 21" xfId="905"/>
    <cellStyle name="60% - Accent5 22" xfId="906"/>
    <cellStyle name="60% - Accent5 23" xfId="907"/>
    <cellStyle name="60% - Accent5 24" xfId="908"/>
    <cellStyle name="60% - Accent5 25" xfId="909"/>
    <cellStyle name="60% - Accent5 26" xfId="910"/>
    <cellStyle name="60% - Accent5 27" xfId="911"/>
    <cellStyle name="60% - Accent5 28" xfId="912"/>
    <cellStyle name="60% - Accent5 29" xfId="913"/>
    <cellStyle name="60% - Accent5 3" xfId="914"/>
    <cellStyle name="60% - Accent5 30" xfId="915"/>
    <cellStyle name="60% - Accent5 31" xfId="916"/>
    <cellStyle name="60% - Accent5 32" xfId="917"/>
    <cellStyle name="60% - Accent5 33" xfId="918"/>
    <cellStyle name="60% - Accent5 34" xfId="919"/>
    <cellStyle name="60% - Accent5 35" xfId="920"/>
    <cellStyle name="60% - Accent5 36" xfId="921"/>
    <cellStyle name="60% - Accent5 37" xfId="922"/>
    <cellStyle name="60% - Accent5 38" xfId="923"/>
    <cellStyle name="60% - Accent5 39" xfId="924"/>
    <cellStyle name="60% - Accent5 4" xfId="925"/>
    <cellStyle name="60% - Accent5 40" xfId="926"/>
    <cellStyle name="60% - Accent5 41" xfId="3377"/>
    <cellStyle name="60% - Accent5 42" xfId="3378"/>
    <cellStyle name="60% - Accent5 43" xfId="3765"/>
    <cellStyle name="60% - Accent5 44" xfId="3766"/>
    <cellStyle name="60% - Accent5 45" xfId="3767"/>
    <cellStyle name="60% - Accent5 46" xfId="3768"/>
    <cellStyle name="60% - Accent5 47" xfId="3769"/>
    <cellStyle name="60% - Accent5 48" xfId="3770"/>
    <cellStyle name="60% - Accent5 49" xfId="3771"/>
    <cellStyle name="60% - Accent5 5" xfId="927"/>
    <cellStyle name="60% - Accent5 50" xfId="3772"/>
    <cellStyle name="60% - Accent5 51" xfId="3773"/>
    <cellStyle name="60% - Accent5 52" xfId="4014"/>
    <cellStyle name="60% - Accent5 53" xfId="4056"/>
    <cellStyle name="60% - Accent5 54" xfId="6308"/>
    <cellStyle name="60% - Accent5 55" xfId="6350"/>
    <cellStyle name="60% - Accent5 56" xfId="6392"/>
    <cellStyle name="60% - Accent5 57" xfId="6434"/>
    <cellStyle name="60% - Accent5 58" xfId="6476"/>
    <cellStyle name="60% - Accent5 59" xfId="6518"/>
    <cellStyle name="60% - Accent5 6" xfId="928"/>
    <cellStyle name="60% - Accent5 60" xfId="6560"/>
    <cellStyle name="60% - Accent5 61" xfId="6602"/>
    <cellStyle name="60% - Accent5 62" xfId="6644"/>
    <cellStyle name="60% - Accent5 63" xfId="6686"/>
    <cellStyle name="60% - Accent5 64" xfId="6728"/>
    <cellStyle name="60% - Accent5 65" xfId="6770"/>
    <cellStyle name="60% - Accent5 66" xfId="6812"/>
    <cellStyle name="60% - Accent5 67" xfId="6854"/>
    <cellStyle name="60% - Accent5 68" xfId="6896"/>
    <cellStyle name="60% - Accent5 69" xfId="6938"/>
    <cellStyle name="60% - Accent5 7" xfId="929"/>
    <cellStyle name="60% - Accent5 70" xfId="6980"/>
    <cellStyle name="60% - Accent5 71" xfId="7022"/>
    <cellStyle name="60% - Accent5 72" xfId="7064"/>
    <cellStyle name="60% - Accent5 8" xfId="930"/>
    <cellStyle name="60% - Accent5 9" xfId="931"/>
    <cellStyle name="60% - Accent6" xfId="67" builtinId="52" customBuiltin="1"/>
    <cellStyle name="60% - Accent6 10" xfId="932"/>
    <cellStyle name="60% - Accent6 11" xfId="933"/>
    <cellStyle name="60% - Accent6 12" xfId="934"/>
    <cellStyle name="60% - Accent6 13" xfId="935"/>
    <cellStyle name="60% - Accent6 14" xfId="936"/>
    <cellStyle name="60% - Accent6 15" xfId="937"/>
    <cellStyle name="60% - Accent6 16" xfId="938"/>
    <cellStyle name="60% - Accent6 17" xfId="939"/>
    <cellStyle name="60% - Accent6 18" xfId="940"/>
    <cellStyle name="60% - Accent6 19" xfId="941"/>
    <cellStyle name="60% - Accent6 2" xfId="942"/>
    <cellStyle name="60% - Accent6 20" xfId="943"/>
    <cellStyle name="60% - Accent6 21" xfId="944"/>
    <cellStyle name="60% - Accent6 22" xfId="945"/>
    <cellStyle name="60% - Accent6 23" xfId="946"/>
    <cellStyle name="60% - Accent6 24" xfId="947"/>
    <cellStyle name="60% - Accent6 25" xfId="948"/>
    <cellStyle name="60% - Accent6 26" xfId="949"/>
    <cellStyle name="60% - Accent6 27" xfId="950"/>
    <cellStyle name="60% - Accent6 28" xfId="951"/>
    <cellStyle name="60% - Accent6 29" xfId="952"/>
    <cellStyle name="60% - Accent6 3" xfId="953"/>
    <cellStyle name="60% - Accent6 30" xfId="954"/>
    <cellStyle name="60% - Accent6 31" xfId="955"/>
    <cellStyle name="60% - Accent6 32" xfId="956"/>
    <cellStyle name="60% - Accent6 33" xfId="957"/>
    <cellStyle name="60% - Accent6 34" xfId="958"/>
    <cellStyle name="60% - Accent6 35" xfId="959"/>
    <cellStyle name="60% - Accent6 36" xfId="960"/>
    <cellStyle name="60% - Accent6 37" xfId="961"/>
    <cellStyle name="60% - Accent6 38" xfId="962"/>
    <cellStyle name="60% - Accent6 39" xfId="963"/>
    <cellStyle name="60% - Accent6 4" xfId="964"/>
    <cellStyle name="60% - Accent6 40" xfId="965"/>
    <cellStyle name="60% - Accent6 41" xfId="3379"/>
    <cellStyle name="60% - Accent6 42" xfId="3380"/>
    <cellStyle name="60% - Accent6 43" xfId="3774"/>
    <cellStyle name="60% - Accent6 44" xfId="3775"/>
    <cellStyle name="60% - Accent6 45" xfId="3776"/>
    <cellStyle name="60% - Accent6 46" xfId="3777"/>
    <cellStyle name="60% - Accent6 47" xfId="3778"/>
    <cellStyle name="60% - Accent6 48" xfId="3779"/>
    <cellStyle name="60% - Accent6 49" xfId="3780"/>
    <cellStyle name="60% - Accent6 5" xfId="966"/>
    <cellStyle name="60% - Accent6 50" xfId="3781"/>
    <cellStyle name="60% - Accent6 51" xfId="3782"/>
    <cellStyle name="60% - Accent6 52" xfId="4015"/>
    <cellStyle name="60% - Accent6 53" xfId="4057"/>
    <cellStyle name="60% - Accent6 54" xfId="6309"/>
    <cellStyle name="60% - Accent6 55" xfId="6351"/>
    <cellStyle name="60% - Accent6 56" xfId="6393"/>
    <cellStyle name="60% - Accent6 57" xfId="6435"/>
    <cellStyle name="60% - Accent6 58" xfId="6477"/>
    <cellStyle name="60% - Accent6 59" xfId="6519"/>
    <cellStyle name="60% - Accent6 6" xfId="967"/>
    <cellStyle name="60% - Accent6 60" xfId="6561"/>
    <cellStyle name="60% - Accent6 61" xfId="6603"/>
    <cellStyle name="60% - Accent6 62" xfId="6645"/>
    <cellStyle name="60% - Accent6 63" xfId="6687"/>
    <cellStyle name="60% - Accent6 64" xfId="6729"/>
    <cellStyle name="60% - Accent6 65" xfId="6771"/>
    <cellStyle name="60% - Accent6 66" xfId="6813"/>
    <cellStyle name="60% - Accent6 67" xfId="6855"/>
    <cellStyle name="60% - Accent6 68" xfId="6897"/>
    <cellStyle name="60% - Accent6 69" xfId="6939"/>
    <cellStyle name="60% - Accent6 7" xfId="968"/>
    <cellStyle name="60% - Accent6 70" xfId="6981"/>
    <cellStyle name="60% - Accent6 71" xfId="7023"/>
    <cellStyle name="60% - Accent6 72" xfId="7065"/>
    <cellStyle name="60% - Accent6 8" xfId="969"/>
    <cellStyle name="60% - Accent6 9" xfId="970"/>
    <cellStyle name="Accent1" xfId="68" builtinId="29" customBuiltin="1"/>
    <cellStyle name="Accent1 10" xfId="971"/>
    <cellStyle name="Accent1 11" xfId="972"/>
    <cellStyle name="Accent1 12" xfId="973"/>
    <cellStyle name="Accent1 13" xfId="974"/>
    <cellStyle name="Accent1 14" xfId="975"/>
    <cellStyle name="Accent1 15" xfId="976"/>
    <cellStyle name="Accent1 16" xfId="977"/>
    <cellStyle name="Accent1 17" xfId="978"/>
    <cellStyle name="Accent1 18" xfId="979"/>
    <cellStyle name="Accent1 19" xfId="980"/>
    <cellStyle name="Accent1 2" xfId="981"/>
    <cellStyle name="Accent1 20" xfId="982"/>
    <cellStyle name="Accent1 21" xfId="983"/>
    <cellStyle name="Accent1 22" xfId="984"/>
    <cellStyle name="Accent1 23" xfId="985"/>
    <cellStyle name="Accent1 24" xfId="986"/>
    <cellStyle name="Accent1 25" xfId="987"/>
    <cellStyle name="Accent1 26" xfId="988"/>
    <cellStyle name="Accent1 27" xfId="989"/>
    <cellStyle name="Accent1 28" xfId="990"/>
    <cellStyle name="Accent1 29" xfId="991"/>
    <cellStyle name="Accent1 3" xfId="992"/>
    <cellStyle name="Accent1 30" xfId="993"/>
    <cellStyle name="Accent1 31" xfId="994"/>
    <cellStyle name="Accent1 32" xfId="995"/>
    <cellStyle name="Accent1 33" xfId="996"/>
    <cellStyle name="Accent1 34" xfId="997"/>
    <cellStyle name="Accent1 35" xfId="998"/>
    <cellStyle name="Accent1 36" xfId="999"/>
    <cellStyle name="Accent1 37" xfId="1000"/>
    <cellStyle name="Accent1 38" xfId="1001"/>
    <cellStyle name="Accent1 39" xfId="1002"/>
    <cellStyle name="Accent1 4" xfId="1003"/>
    <cellStyle name="Accent1 40" xfId="1004"/>
    <cellStyle name="Accent1 41" xfId="3381"/>
    <cellStyle name="Accent1 42" xfId="3382"/>
    <cellStyle name="Accent1 43" xfId="3783"/>
    <cellStyle name="Accent1 44" xfId="3784"/>
    <cellStyle name="Accent1 45" xfId="3785"/>
    <cellStyle name="Accent1 46" xfId="3786"/>
    <cellStyle name="Accent1 47" xfId="3787"/>
    <cellStyle name="Accent1 48" xfId="3788"/>
    <cellStyle name="Accent1 49" xfId="3789"/>
    <cellStyle name="Accent1 5" xfId="1005"/>
    <cellStyle name="Accent1 50" xfId="3790"/>
    <cellStyle name="Accent1 51" xfId="3791"/>
    <cellStyle name="Accent1 52" xfId="4016"/>
    <cellStyle name="Accent1 53" xfId="4058"/>
    <cellStyle name="Accent1 54" xfId="6310"/>
    <cellStyle name="Accent1 55" xfId="6352"/>
    <cellStyle name="Accent1 56" xfId="6394"/>
    <cellStyle name="Accent1 57" xfId="6436"/>
    <cellStyle name="Accent1 58" xfId="6478"/>
    <cellStyle name="Accent1 59" xfId="6520"/>
    <cellStyle name="Accent1 6" xfId="1006"/>
    <cellStyle name="Accent1 60" xfId="6562"/>
    <cellStyle name="Accent1 61" xfId="6604"/>
    <cellStyle name="Accent1 62" xfId="6646"/>
    <cellStyle name="Accent1 63" xfId="6688"/>
    <cellStyle name="Accent1 64" xfId="6730"/>
    <cellStyle name="Accent1 65" xfId="6772"/>
    <cellStyle name="Accent1 66" xfId="6814"/>
    <cellStyle name="Accent1 67" xfId="6856"/>
    <cellStyle name="Accent1 68" xfId="6898"/>
    <cellStyle name="Accent1 69" xfId="6940"/>
    <cellStyle name="Accent1 7" xfId="1007"/>
    <cellStyle name="Accent1 70" xfId="6982"/>
    <cellStyle name="Accent1 71" xfId="7024"/>
    <cellStyle name="Accent1 72" xfId="7066"/>
    <cellStyle name="Accent1 8" xfId="1008"/>
    <cellStyle name="Accent1 9" xfId="1009"/>
    <cellStyle name="Accent2" xfId="69" builtinId="33" customBuiltin="1"/>
    <cellStyle name="Accent2 10" xfId="1010"/>
    <cellStyle name="Accent2 11" xfId="1011"/>
    <cellStyle name="Accent2 12" xfId="1012"/>
    <cellStyle name="Accent2 13" xfId="1013"/>
    <cellStyle name="Accent2 14" xfId="1014"/>
    <cellStyle name="Accent2 15" xfId="1015"/>
    <cellStyle name="Accent2 16" xfId="1016"/>
    <cellStyle name="Accent2 17" xfId="1017"/>
    <cellStyle name="Accent2 18" xfId="1018"/>
    <cellStyle name="Accent2 19" xfId="1019"/>
    <cellStyle name="Accent2 2" xfId="1020"/>
    <cellStyle name="Accent2 20" xfId="1021"/>
    <cellStyle name="Accent2 21" xfId="1022"/>
    <cellStyle name="Accent2 22" xfId="1023"/>
    <cellStyle name="Accent2 23" xfId="1024"/>
    <cellStyle name="Accent2 24" xfId="1025"/>
    <cellStyle name="Accent2 25" xfId="1026"/>
    <cellStyle name="Accent2 26" xfId="1027"/>
    <cellStyle name="Accent2 27" xfId="1028"/>
    <cellStyle name="Accent2 28" xfId="1029"/>
    <cellStyle name="Accent2 29" xfId="1030"/>
    <cellStyle name="Accent2 3" xfId="1031"/>
    <cellStyle name="Accent2 30" xfId="1032"/>
    <cellStyle name="Accent2 31" xfId="1033"/>
    <cellStyle name="Accent2 32" xfId="1034"/>
    <cellStyle name="Accent2 33" xfId="1035"/>
    <cellStyle name="Accent2 34" xfId="1036"/>
    <cellStyle name="Accent2 35" xfId="1037"/>
    <cellStyle name="Accent2 36" xfId="1038"/>
    <cellStyle name="Accent2 37" xfId="1039"/>
    <cellStyle name="Accent2 38" xfId="1040"/>
    <cellStyle name="Accent2 39" xfId="1041"/>
    <cellStyle name="Accent2 4" xfId="1042"/>
    <cellStyle name="Accent2 40" xfId="1043"/>
    <cellStyle name="Accent2 41" xfId="3383"/>
    <cellStyle name="Accent2 42" xfId="3384"/>
    <cellStyle name="Accent2 43" xfId="3792"/>
    <cellStyle name="Accent2 44" xfId="3793"/>
    <cellStyle name="Accent2 45" xfId="3794"/>
    <cellStyle name="Accent2 46" xfId="3795"/>
    <cellStyle name="Accent2 47" xfId="3796"/>
    <cellStyle name="Accent2 48" xfId="3797"/>
    <cellStyle name="Accent2 49" xfId="3798"/>
    <cellStyle name="Accent2 5" xfId="1044"/>
    <cellStyle name="Accent2 50" xfId="3799"/>
    <cellStyle name="Accent2 51" xfId="3800"/>
    <cellStyle name="Accent2 52" xfId="4017"/>
    <cellStyle name="Accent2 53" xfId="4059"/>
    <cellStyle name="Accent2 54" xfId="6311"/>
    <cellStyle name="Accent2 55" xfId="6353"/>
    <cellStyle name="Accent2 56" xfId="6395"/>
    <cellStyle name="Accent2 57" xfId="6437"/>
    <cellStyle name="Accent2 58" xfId="6479"/>
    <cellStyle name="Accent2 59" xfId="6521"/>
    <cellStyle name="Accent2 6" xfId="1045"/>
    <cellStyle name="Accent2 60" xfId="6563"/>
    <cellStyle name="Accent2 61" xfId="6605"/>
    <cellStyle name="Accent2 62" xfId="6647"/>
    <cellStyle name="Accent2 63" xfId="6689"/>
    <cellStyle name="Accent2 64" xfId="6731"/>
    <cellStyle name="Accent2 65" xfId="6773"/>
    <cellStyle name="Accent2 66" xfId="6815"/>
    <cellStyle name="Accent2 67" xfId="6857"/>
    <cellStyle name="Accent2 68" xfId="6899"/>
    <cellStyle name="Accent2 69" xfId="6941"/>
    <cellStyle name="Accent2 7" xfId="1046"/>
    <cellStyle name="Accent2 70" xfId="6983"/>
    <cellStyle name="Accent2 71" xfId="7025"/>
    <cellStyle name="Accent2 72" xfId="7067"/>
    <cellStyle name="Accent2 8" xfId="1047"/>
    <cellStyle name="Accent2 9" xfId="1048"/>
    <cellStyle name="Accent3" xfId="70" builtinId="37" customBuiltin="1"/>
    <cellStyle name="Accent3 10" xfId="1049"/>
    <cellStyle name="Accent3 11" xfId="1050"/>
    <cellStyle name="Accent3 12" xfId="1051"/>
    <cellStyle name="Accent3 13" xfId="1052"/>
    <cellStyle name="Accent3 14" xfId="1053"/>
    <cellStyle name="Accent3 15" xfId="1054"/>
    <cellStyle name="Accent3 16" xfId="1055"/>
    <cellStyle name="Accent3 17" xfId="1056"/>
    <cellStyle name="Accent3 18" xfId="1057"/>
    <cellStyle name="Accent3 19" xfId="1058"/>
    <cellStyle name="Accent3 2" xfId="1059"/>
    <cellStyle name="Accent3 20" xfId="1060"/>
    <cellStyle name="Accent3 21" xfId="1061"/>
    <cellStyle name="Accent3 22" xfId="1062"/>
    <cellStyle name="Accent3 23" xfId="1063"/>
    <cellStyle name="Accent3 24" xfId="1064"/>
    <cellStyle name="Accent3 25" xfId="1065"/>
    <cellStyle name="Accent3 26" xfId="1066"/>
    <cellStyle name="Accent3 27" xfId="1067"/>
    <cellStyle name="Accent3 28" xfId="1068"/>
    <cellStyle name="Accent3 29" xfId="1069"/>
    <cellStyle name="Accent3 3" xfId="1070"/>
    <cellStyle name="Accent3 30" xfId="1071"/>
    <cellStyle name="Accent3 31" xfId="1072"/>
    <cellStyle name="Accent3 32" xfId="1073"/>
    <cellStyle name="Accent3 33" xfId="1074"/>
    <cellStyle name="Accent3 34" xfId="1075"/>
    <cellStyle name="Accent3 35" xfId="1076"/>
    <cellStyle name="Accent3 36" xfId="1077"/>
    <cellStyle name="Accent3 37" xfId="1078"/>
    <cellStyle name="Accent3 38" xfId="1079"/>
    <cellStyle name="Accent3 39" xfId="1080"/>
    <cellStyle name="Accent3 4" xfId="1081"/>
    <cellStyle name="Accent3 40" xfId="1082"/>
    <cellStyle name="Accent3 41" xfId="3385"/>
    <cellStyle name="Accent3 42" xfId="3386"/>
    <cellStyle name="Accent3 43" xfId="3801"/>
    <cellStyle name="Accent3 44" xfId="3802"/>
    <cellStyle name="Accent3 45" xfId="3803"/>
    <cellStyle name="Accent3 46" xfId="3804"/>
    <cellStyle name="Accent3 47" xfId="3805"/>
    <cellStyle name="Accent3 48" xfId="3806"/>
    <cellStyle name="Accent3 49" xfId="3807"/>
    <cellStyle name="Accent3 5" xfId="1083"/>
    <cellStyle name="Accent3 50" xfId="3808"/>
    <cellStyle name="Accent3 51" xfId="3809"/>
    <cellStyle name="Accent3 52" xfId="4018"/>
    <cellStyle name="Accent3 53" xfId="4060"/>
    <cellStyle name="Accent3 54" xfId="6312"/>
    <cellStyle name="Accent3 55" xfId="6354"/>
    <cellStyle name="Accent3 56" xfId="6396"/>
    <cellStyle name="Accent3 57" xfId="6438"/>
    <cellStyle name="Accent3 58" xfId="6480"/>
    <cellStyle name="Accent3 59" xfId="6522"/>
    <cellStyle name="Accent3 6" xfId="1084"/>
    <cellStyle name="Accent3 60" xfId="6564"/>
    <cellStyle name="Accent3 61" xfId="6606"/>
    <cellStyle name="Accent3 62" xfId="6648"/>
    <cellStyle name="Accent3 63" xfId="6690"/>
    <cellStyle name="Accent3 64" xfId="6732"/>
    <cellStyle name="Accent3 65" xfId="6774"/>
    <cellStyle name="Accent3 66" xfId="6816"/>
    <cellStyle name="Accent3 67" xfId="6858"/>
    <cellStyle name="Accent3 68" xfId="6900"/>
    <cellStyle name="Accent3 69" xfId="6942"/>
    <cellStyle name="Accent3 7" xfId="1085"/>
    <cellStyle name="Accent3 70" xfId="6984"/>
    <cellStyle name="Accent3 71" xfId="7026"/>
    <cellStyle name="Accent3 72" xfId="7068"/>
    <cellStyle name="Accent3 8" xfId="1086"/>
    <cellStyle name="Accent3 9" xfId="1087"/>
    <cellStyle name="Accent4" xfId="71" builtinId="41" customBuiltin="1"/>
    <cellStyle name="Accent4 10" xfId="1088"/>
    <cellStyle name="Accent4 11" xfId="1089"/>
    <cellStyle name="Accent4 12" xfId="1090"/>
    <cellStyle name="Accent4 13" xfId="1091"/>
    <cellStyle name="Accent4 14" xfId="1092"/>
    <cellStyle name="Accent4 15" xfId="1093"/>
    <cellStyle name="Accent4 16" xfId="1094"/>
    <cellStyle name="Accent4 17" xfId="1095"/>
    <cellStyle name="Accent4 18" xfId="1096"/>
    <cellStyle name="Accent4 19" xfId="1097"/>
    <cellStyle name="Accent4 2" xfId="1098"/>
    <cellStyle name="Accent4 20" xfId="1099"/>
    <cellStyle name="Accent4 21" xfId="1100"/>
    <cellStyle name="Accent4 22" xfId="1101"/>
    <cellStyle name="Accent4 23" xfId="1102"/>
    <cellStyle name="Accent4 24" xfId="1103"/>
    <cellStyle name="Accent4 25" xfId="1104"/>
    <cellStyle name="Accent4 26" xfId="1105"/>
    <cellStyle name="Accent4 27" xfId="1106"/>
    <cellStyle name="Accent4 28" xfId="1107"/>
    <cellStyle name="Accent4 29" xfId="1108"/>
    <cellStyle name="Accent4 3" xfId="1109"/>
    <cellStyle name="Accent4 30" xfId="1110"/>
    <cellStyle name="Accent4 31" xfId="1111"/>
    <cellStyle name="Accent4 32" xfId="1112"/>
    <cellStyle name="Accent4 33" xfId="1113"/>
    <cellStyle name="Accent4 34" xfId="1114"/>
    <cellStyle name="Accent4 35" xfId="1115"/>
    <cellStyle name="Accent4 36" xfId="1116"/>
    <cellStyle name="Accent4 37" xfId="1117"/>
    <cellStyle name="Accent4 38" xfId="1118"/>
    <cellStyle name="Accent4 39" xfId="1119"/>
    <cellStyle name="Accent4 4" xfId="1120"/>
    <cellStyle name="Accent4 40" xfId="1121"/>
    <cellStyle name="Accent4 41" xfId="3387"/>
    <cellStyle name="Accent4 42" xfId="3388"/>
    <cellStyle name="Accent4 43" xfId="3810"/>
    <cellStyle name="Accent4 44" xfId="3811"/>
    <cellStyle name="Accent4 45" xfId="3812"/>
    <cellStyle name="Accent4 46" xfId="3813"/>
    <cellStyle name="Accent4 47" xfId="3814"/>
    <cellStyle name="Accent4 48" xfId="3815"/>
    <cellStyle name="Accent4 49" xfId="3816"/>
    <cellStyle name="Accent4 5" xfId="1122"/>
    <cellStyle name="Accent4 50" xfId="3817"/>
    <cellStyle name="Accent4 51" xfId="3818"/>
    <cellStyle name="Accent4 52" xfId="4019"/>
    <cellStyle name="Accent4 53" xfId="4061"/>
    <cellStyle name="Accent4 54" xfId="6313"/>
    <cellStyle name="Accent4 55" xfId="6355"/>
    <cellStyle name="Accent4 56" xfId="6397"/>
    <cellStyle name="Accent4 57" xfId="6439"/>
    <cellStyle name="Accent4 58" xfId="6481"/>
    <cellStyle name="Accent4 59" xfId="6523"/>
    <cellStyle name="Accent4 6" xfId="1123"/>
    <cellStyle name="Accent4 60" xfId="6565"/>
    <cellStyle name="Accent4 61" xfId="6607"/>
    <cellStyle name="Accent4 62" xfId="6649"/>
    <cellStyle name="Accent4 63" xfId="6691"/>
    <cellStyle name="Accent4 64" xfId="6733"/>
    <cellStyle name="Accent4 65" xfId="6775"/>
    <cellStyle name="Accent4 66" xfId="6817"/>
    <cellStyle name="Accent4 67" xfId="6859"/>
    <cellStyle name="Accent4 68" xfId="6901"/>
    <cellStyle name="Accent4 69" xfId="6943"/>
    <cellStyle name="Accent4 7" xfId="1124"/>
    <cellStyle name="Accent4 70" xfId="6985"/>
    <cellStyle name="Accent4 71" xfId="7027"/>
    <cellStyle name="Accent4 72" xfId="7069"/>
    <cellStyle name="Accent4 8" xfId="1125"/>
    <cellStyle name="Accent4 9" xfId="1126"/>
    <cellStyle name="Accent5" xfId="72" builtinId="45" customBuiltin="1"/>
    <cellStyle name="Accent5 10" xfId="1127"/>
    <cellStyle name="Accent5 11" xfId="1128"/>
    <cellStyle name="Accent5 12" xfId="1129"/>
    <cellStyle name="Accent5 13" xfId="1130"/>
    <cellStyle name="Accent5 14" xfId="1131"/>
    <cellStyle name="Accent5 15" xfId="1132"/>
    <cellStyle name="Accent5 16" xfId="1133"/>
    <cellStyle name="Accent5 17" xfId="1134"/>
    <cellStyle name="Accent5 18" xfId="1135"/>
    <cellStyle name="Accent5 19" xfId="1136"/>
    <cellStyle name="Accent5 2" xfId="1137"/>
    <cellStyle name="Accent5 20" xfId="1138"/>
    <cellStyle name="Accent5 21" xfId="1139"/>
    <cellStyle name="Accent5 22" xfId="1140"/>
    <cellStyle name="Accent5 23" xfId="1141"/>
    <cellStyle name="Accent5 24" xfId="1142"/>
    <cellStyle name="Accent5 25" xfId="1143"/>
    <cellStyle name="Accent5 26" xfId="1144"/>
    <cellStyle name="Accent5 27" xfId="1145"/>
    <cellStyle name="Accent5 28" xfId="1146"/>
    <cellStyle name="Accent5 29" xfId="1147"/>
    <cellStyle name="Accent5 3" xfId="1148"/>
    <cellStyle name="Accent5 30" xfId="1149"/>
    <cellStyle name="Accent5 31" xfId="1150"/>
    <cellStyle name="Accent5 32" xfId="1151"/>
    <cellStyle name="Accent5 33" xfId="1152"/>
    <cellStyle name="Accent5 34" xfId="1153"/>
    <cellStyle name="Accent5 35" xfId="1154"/>
    <cellStyle name="Accent5 36" xfId="1155"/>
    <cellStyle name="Accent5 37" xfId="1156"/>
    <cellStyle name="Accent5 38" xfId="1157"/>
    <cellStyle name="Accent5 39" xfId="1158"/>
    <cellStyle name="Accent5 4" xfId="1159"/>
    <cellStyle name="Accent5 40" xfId="1160"/>
    <cellStyle name="Accent5 41" xfId="3389"/>
    <cellStyle name="Accent5 42" xfId="3390"/>
    <cellStyle name="Accent5 43" xfId="3819"/>
    <cellStyle name="Accent5 44" xfId="3820"/>
    <cellStyle name="Accent5 45" xfId="3821"/>
    <cellStyle name="Accent5 46" xfId="3822"/>
    <cellStyle name="Accent5 47" xfId="3823"/>
    <cellStyle name="Accent5 48" xfId="3824"/>
    <cellStyle name="Accent5 49" xfId="3825"/>
    <cellStyle name="Accent5 5" xfId="1161"/>
    <cellStyle name="Accent5 50" xfId="3826"/>
    <cellStyle name="Accent5 51" xfId="3827"/>
    <cellStyle name="Accent5 52" xfId="4020"/>
    <cellStyle name="Accent5 53" xfId="4062"/>
    <cellStyle name="Accent5 54" xfId="6314"/>
    <cellStyle name="Accent5 55" xfId="6356"/>
    <cellStyle name="Accent5 56" xfId="6398"/>
    <cellStyle name="Accent5 57" xfId="6440"/>
    <cellStyle name="Accent5 58" xfId="6482"/>
    <cellStyle name="Accent5 59" xfId="6524"/>
    <cellStyle name="Accent5 6" xfId="1162"/>
    <cellStyle name="Accent5 60" xfId="6566"/>
    <cellStyle name="Accent5 61" xfId="6608"/>
    <cellStyle name="Accent5 62" xfId="6650"/>
    <cellStyle name="Accent5 63" xfId="6692"/>
    <cellStyle name="Accent5 64" xfId="6734"/>
    <cellStyle name="Accent5 65" xfId="6776"/>
    <cellStyle name="Accent5 66" xfId="6818"/>
    <cellStyle name="Accent5 67" xfId="6860"/>
    <cellStyle name="Accent5 68" xfId="6902"/>
    <cellStyle name="Accent5 69" xfId="6944"/>
    <cellStyle name="Accent5 7" xfId="1163"/>
    <cellStyle name="Accent5 70" xfId="6986"/>
    <cellStyle name="Accent5 71" xfId="7028"/>
    <cellStyle name="Accent5 72" xfId="7070"/>
    <cellStyle name="Accent5 8" xfId="1164"/>
    <cellStyle name="Accent5 9" xfId="1165"/>
    <cellStyle name="Accent6" xfId="73" builtinId="49" customBuiltin="1"/>
    <cellStyle name="Accent6 10" xfId="1166"/>
    <cellStyle name="Accent6 11" xfId="1167"/>
    <cellStyle name="Accent6 12" xfId="1168"/>
    <cellStyle name="Accent6 13" xfId="1169"/>
    <cellStyle name="Accent6 14" xfId="1170"/>
    <cellStyle name="Accent6 15" xfId="1171"/>
    <cellStyle name="Accent6 16" xfId="1172"/>
    <cellStyle name="Accent6 17" xfId="1173"/>
    <cellStyle name="Accent6 18" xfId="1174"/>
    <cellStyle name="Accent6 19" xfId="1175"/>
    <cellStyle name="Accent6 2" xfId="1176"/>
    <cellStyle name="Accent6 20" xfId="1177"/>
    <cellStyle name="Accent6 21" xfId="1178"/>
    <cellStyle name="Accent6 22" xfId="1179"/>
    <cellStyle name="Accent6 23" xfId="1180"/>
    <cellStyle name="Accent6 24" xfId="1181"/>
    <cellStyle name="Accent6 25" xfId="1182"/>
    <cellStyle name="Accent6 26" xfId="1183"/>
    <cellStyle name="Accent6 27" xfId="1184"/>
    <cellStyle name="Accent6 28" xfId="1185"/>
    <cellStyle name="Accent6 29" xfId="1186"/>
    <cellStyle name="Accent6 3" xfId="1187"/>
    <cellStyle name="Accent6 30" xfId="1188"/>
    <cellStyle name="Accent6 31" xfId="1189"/>
    <cellStyle name="Accent6 32" xfId="1190"/>
    <cellStyle name="Accent6 33" xfId="1191"/>
    <cellStyle name="Accent6 34" xfId="1192"/>
    <cellStyle name="Accent6 35" xfId="1193"/>
    <cellStyle name="Accent6 36" xfId="1194"/>
    <cellStyle name="Accent6 37" xfId="1195"/>
    <cellStyle name="Accent6 38" xfId="1196"/>
    <cellStyle name="Accent6 39" xfId="1197"/>
    <cellStyle name="Accent6 4" xfId="1198"/>
    <cellStyle name="Accent6 40" xfId="1199"/>
    <cellStyle name="Accent6 41" xfId="3391"/>
    <cellStyle name="Accent6 42" xfId="3392"/>
    <cellStyle name="Accent6 43" xfId="3828"/>
    <cellStyle name="Accent6 44" xfId="3829"/>
    <cellStyle name="Accent6 45" xfId="3830"/>
    <cellStyle name="Accent6 46" xfId="3831"/>
    <cellStyle name="Accent6 47" xfId="3832"/>
    <cellStyle name="Accent6 48" xfId="3833"/>
    <cellStyle name="Accent6 49" xfId="3834"/>
    <cellStyle name="Accent6 5" xfId="1200"/>
    <cellStyle name="Accent6 50" xfId="3835"/>
    <cellStyle name="Accent6 51" xfId="3836"/>
    <cellStyle name="Accent6 52" xfId="4021"/>
    <cellStyle name="Accent6 53" xfId="4063"/>
    <cellStyle name="Accent6 54" xfId="6315"/>
    <cellStyle name="Accent6 55" xfId="6357"/>
    <cellStyle name="Accent6 56" xfId="6399"/>
    <cellStyle name="Accent6 57" xfId="6441"/>
    <cellStyle name="Accent6 58" xfId="6483"/>
    <cellStyle name="Accent6 59" xfId="6525"/>
    <cellStyle name="Accent6 6" xfId="1201"/>
    <cellStyle name="Accent6 60" xfId="6567"/>
    <cellStyle name="Accent6 61" xfId="6609"/>
    <cellStyle name="Accent6 62" xfId="6651"/>
    <cellStyle name="Accent6 63" xfId="6693"/>
    <cellStyle name="Accent6 64" xfId="6735"/>
    <cellStyle name="Accent6 65" xfId="6777"/>
    <cellStyle name="Accent6 66" xfId="6819"/>
    <cellStyle name="Accent6 67" xfId="6861"/>
    <cellStyle name="Accent6 68" xfId="6903"/>
    <cellStyle name="Accent6 69" xfId="6945"/>
    <cellStyle name="Accent6 7" xfId="1202"/>
    <cellStyle name="Accent6 70" xfId="6987"/>
    <cellStyle name="Accent6 71" xfId="7029"/>
    <cellStyle name="Accent6 72" xfId="7071"/>
    <cellStyle name="Accent6 8" xfId="1203"/>
    <cellStyle name="Accent6 9" xfId="1204"/>
    <cellStyle name="ÅëÈ­ [0]_±âÅ¸" xfId="74"/>
    <cellStyle name="AeE­ [0]_INQUIRY ¿µ¾÷AßAø " xfId="75"/>
    <cellStyle name="ÅëÈ­ [0]_S" xfId="76"/>
    <cellStyle name="ÅëÈ­_±âÅ¸" xfId="77"/>
    <cellStyle name="AeE­_INQUIRY ¿µ¾÷AßAø " xfId="78"/>
    <cellStyle name="ÅëÈ­_S" xfId="79"/>
    <cellStyle name="args.style" xfId="80"/>
    <cellStyle name="ÄÞ¸¶ [0]_±âÅ¸" xfId="81"/>
    <cellStyle name="AÞ¸¶ [0]_INQUIRY ¿?¾÷AßAø " xfId="82"/>
    <cellStyle name="ÄÞ¸¶ [0]_S" xfId="83"/>
    <cellStyle name="ÄÞ¸¶_±âÅ¸" xfId="84"/>
    <cellStyle name="AÞ¸¶_INQUIRY ¿?¾÷AßAø " xfId="85"/>
    <cellStyle name="ÄÞ¸¶_S" xfId="86"/>
    <cellStyle name="Bad" xfId="87" builtinId="27" customBuiltin="1"/>
    <cellStyle name="Bad 10" xfId="1205"/>
    <cellStyle name="Bad 11" xfId="1206"/>
    <cellStyle name="Bad 12" xfId="1207"/>
    <cellStyle name="Bad 13" xfId="1208"/>
    <cellStyle name="Bad 14" xfId="1209"/>
    <cellStyle name="Bad 15" xfId="1210"/>
    <cellStyle name="Bad 16" xfId="1211"/>
    <cellStyle name="Bad 17" xfId="1212"/>
    <cellStyle name="Bad 18" xfId="1213"/>
    <cellStyle name="Bad 19" xfId="1214"/>
    <cellStyle name="Bad 2" xfId="1215"/>
    <cellStyle name="Bad 20" xfId="1216"/>
    <cellStyle name="Bad 21" xfId="1217"/>
    <cellStyle name="Bad 22" xfId="1218"/>
    <cellStyle name="Bad 23" xfId="1219"/>
    <cellStyle name="Bad 24" xfId="1220"/>
    <cellStyle name="Bad 25" xfId="1221"/>
    <cellStyle name="Bad 26" xfId="1222"/>
    <cellStyle name="Bad 27" xfId="1223"/>
    <cellStyle name="Bad 28" xfId="1224"/>
    <cellStyle name="Bad 29" xfId="1225"/>
    <cellStyle name="Bad 3" xfId="1226"/>
    <cellStyle name="Bad 30" xfId="1227"/>
    <cellStyle name="Bad 31" xfId="1228"/>
    <cellStyle name="Bad 32" xfId="1229"/>
    <cellStyle name="Bad 33" xfId="1230"/>
    <cellStyle name="Bad 34" xfId="1231"/>
    <cellStyle name="Bad 35" xfId="1232"/>
    <cellStyle name="Bad 36" xfId="1233"/>
    <cellStyle name="Bad 37" xfId="1234"/>
    <cellStyle name="Bad 38" xfId="1235"/>
    <cellStyle name="Bad 39" xfId="1236"/>
    <cellStyle name="Bad 4" xfId="1237"/>
    <cellStyle name="Bad 40" xfId="1238"/>
    <cellStyle name="Bad 41" xfId="3393"/>
    <cellStyle name="Bad 42" xfId="3394"/>
    <cellStyle name="Bad 43" xfId="3837"/>
    <cellStyle name="Bad 44" xfId="3838"/>
    <cellStyle name="Bad 45" xfId="3839"/>
    <cellStyle name="Bad 46" xfId="3840"/>
    <cellStyle name="Bad 47" xfId="3841"/>
    <cellStyle name="Bad 48" xfId="3842"/>
    <cellStyle name="Bad 49" xfId="3843"/>
    <cellStyle name="Bad 5" xfId="1239"/>
    <cellStyle name="Bad 50" xfId="3844"/>
    <cellStyle name="Bad 51" xfId="3845"/>
    <cellStyle name="Bad 52" xfId="4022"/>
    <cellStyle name="Bad 53" xfId="4064"/>
    <cellStyle name="Bad 54" xfId="6316"/>
    <cellStyle name="Bad 55" xfId="6358"/>
    <cellStyle name="Bad 56" xfId="6400"/>
    <cellStyle name="Bad 57" xfId="6442"/>
    <cellStyle name="Bad 58" xfId="6484"/>
    <cellStyle name="Bad 59" xfId="6526"/>
    <cellStyle name="Bad 6" xfId="1240"/>
    <cellStyle name="Bad 60" xfId="6568"/>
    <cellStyle name="Bad 61" xfId="6610"/>
    <cellStyle name="Bad 62" xfId="6652"/>
    <cellStyle name="Bad 63" xfId="6694"/>
    <cellStyle name="Bad 64" xfId="6736"/>
    <cellStyle name="Bad 65" xfId="6778"/>
    <cellStyle name="Bad 66" xfId="6820"/>
    <cellStyle name="Bad 67" xfId="6862"/>
    <cellStyle name="Bad 68" xfId="6904"/>
    <cellStyle name="Bad 69" xfId="6946"/>
    <cellStyle name="Bad 7" xfId="1241"/>
    <cellStyle name="Bad 70" xfId="6988"/>
    <cellStyle name="Bad 71" xfId="7030"/>
    <cellStyle name="Bad 72" xfId="7072"/>
    <cellStyle name="Bad 8" xfId="1242"/>
    <cellStyle name="Bad 9" xfId="1243"/>
    <cellStyle name="BDAD" xfId="88"/>
    <cellStyle name="BDAD 2" xfId="3395"/>
    <cellStyle name="BDAD 3" xfId="3396"/>
    <cellStyle name="BDAD 4" xfId="3397"/>
    <cellStyle name="BDAD 5" xfId="4092"/>
    <cellStyle name="C?AØ_¿?¾÷CoE² " xfId="89"/>
    <cellStyle name="Ç¥ÁØ_#2(M17)_1" xfId="90"/>
    <cellStyle name="C￥AØ_¿μ¾÷CoE² " xfId="91"/>
    <cellStyle name="Ç¥ÁØ_laroux_4_ÃÑÇÕ°è " xfId="92"/>
    <cellStyle name="Calc Currency (0)" xfId="93"/>
    <cellStyle name="Calculation" xfId="94" builtinId="22" customBuiltin="1"/>
    <cellStyle name="Calculation 10" xfId="1244"/>
    <cellStyle name="Calculation 11" xfId="1245"/>
    <cellStyle name="Calculation 12" xfId="1246"/>
    <cellStyle name="Calculation 13" xfId="1247"/>
    <cellStyle name="Calculation 14" xfId="1248"/>
    <cellStyle name="Calculation 15" xfId="1249"/>
    <cellStyle name="Calculation 16" xfId="1250"/>
    <cellStyle name="Calculation 17" xfId="1251"/>
    <cellStyle name="Calculation 18" xfId="1252"/>
    <cellStyle name="Calculation 19" xfId="1253"/>
    <cellStyle name="Calculation 2" xfId="1254"/>
    <cellStyle name="Calculation 20" xfId="1255"/>
    <cellStyle name="Calculation 21" xfId="1256"/>
    <cellStyle name="Calculation 22" xfId="1257"/>
    <cellStyle name="Calculation 23" xfId="1258"/>
    <cellStyle name="Calculation 24" xfId="1259"/>
    <cellStyle name="Calculation 25" xfId="1260"/>
    <cellStyle name="Calculation 26" xfId="1261"/>
    <cellStyle name="Calculation 27" xfId="1262"/>
    <cellStyle name="Calculation 28" xfId="1263"/>
    <cellStyle name="Calculation 29" xfId="1264"/>
    <cellStyle name="Calculation 3" xfId="1265"/>
    <cellStyle name="Calculation 30" xfId="1266"/>
    <cellStyle name="Calculation 31" xfId="1267"/>
    <cellStyle name="Calculation 32" xfId="1268"/>
    <cellStyle name="Calculation 33" xfId="1269"/>
    <cellStyle name="Calculation 34" xfId="1270"/>
    <cellStyle name="Calculation 35" xfId="1271"/>
    <cellStyle name="Calculation 36" xfId="1272"/>
    <cellStyle name="Calculation 37" xfId="1273"/>
    <cellStyle name="Calculation 38" xfId="1274"/>
    <cellStyle name="Calculation 39" xfId="1275"/>
    <cellStyle name="Calculation 4" xfId="1276"/>
    <cellStyle name="Calculation 40" xfId="1277"/>
    <cellStyle name="Calculation 41" xfId="3398"/>
    <cellStyle name="Calculation 42" xfId="3399"/>
    <cellStyle name="Calculation 43" xfId="3846"/>
    <cellStyle name="Calculation 44" xfId="3847"/>
    <cellStyle name="Calculation 45" xfId="3848"/>
    <cellStyle name="Calculation 46" xfId="3849"/>
    <cellStyle name="Calculation 47" xfId="3850"/>
    <cellStyle name="Calculation 48" xfId="3851"/>
    <cellStyle name="Calculation 49" xfId="3852"/>
    <cellStyle name="Calculation 5" xfId="1278"/>
    <cellStyle name="Calculation 50" xfId="3853"/>
    <cellStyle name="Calculation 51" xfId="3854"/>
    <cellStyle name="Calculation 52" xfId="4023"/>
    <cellStyle name="Calculation 53" xfId="4065"/>
    <cellStyle name="Calculation 54" xfId="6317"/>
    <cellStyle name="Calculation 55" xfId="6359"/>
    <cellStyle name="Calculation 56" xfId="6401"/>
    <cellStyle name="Calculation 57" xfId="6443"/>
    <cellStyle name="Calculation 58" xfId="6485"/>
    <cellStyle name="Calculation 59" xfId="6527"/>
    <cellStyle name="Calculation 6" xfId="1279"/>
    <cellStyle name="Calculation 60" xfId="6569"/>
    <cellStyle name="Calculation 61" xfId="6611"/>
    <cellStyle name="Calculation 62" xfId="6653"/>
    <cellStyle name="Calculation 63" xfId="6695"/>
    <cellStyle name="Calculation 64" xfId="6737"/>
    <cellStyle name="Calculation 65" xfId="6779"/>
    <cellStyle name="Calculation 66" xfId="6821"/>
    <cellStyle name="Calculation 67" xfId="6863"/>
    <cellStyle name="Calculation 68" xfId="6905"/>
    <cellStyle name="Calculation 69" xfId="6947"/>
    <cellStyle name="Calculation 7" xfId="1280"/>
    <cellStyle name="Calculation 70" xfId="6989"/>
    <cellStyle name="Calculation 71" xfId="7031"/>
    <cellStyle name="Calculation 72" xfId="7073"/>
    <cellStyle name="Calculation 8" xfId="1281"/>
    <cellStyle name="Calculation 9" xfId="1282"/>
    <cellStyle name="category" xfId="95"/>
    <cellStyle name="CC1" xfId="96"/>
    <cellStyle name="CC2" xfId="97"/>
    <cellStyle name="chchuyen" xfId="121"/>
    <cellStyle name="Check Cell" xfId="122" builtinId="23" customBuiltin="1"/>
    <cellStyle name="Check Cell 10" xfId="1283"/>
    <cellStyle name="Check Cell 11" xfId="1284"/>
    <cellStyle name="Check Cell 12" xfId="1285"/>
    <cellStyle name="Check Cell 13" xfId="1286"/>
    <cellStyle name="Check Cell 14" xfId="1287"/>
    <cellStyle name="Check Cell 15" xfId="1288"/>
    <cellStyle name="Check Cell 16" xfId="1289"/>
    <cellStyle name="Check Cell 17" xfId="1290"/>
    <cellStyle name="Check Cell 18" xfId="1291"/>
    <cellStyle name="Check Cell 19" xfId="1292"/>
    <cellStyle name="Check Cell 2" xfId="1293"/>
    <cellStyle name="Check Cell 20" xfId="1294"/>
    <cellStyle name="Check Cell 21" xfId="1295"/>
    <cellStyle name="Check Cell 22" xfId="1296"/>
    <cellStyle name="Check Cell 23" xfId="1297"/>
    <cellStyle name="Check Cell 24" xfId="1298"/>
    <cellStyle name="Check Cell 25" xfId="1299"/>
    <cellStyle name="Check Cell 26" xfId="1300"/>
    <cellStyle name="Check Cell 27" xfId="1301"/>
    <cellStyle name="Check Cell 28" xfId="1302"/>
    <cellStyle name="Check Cell 29" xfId="1303"/>
    <cellStyle name="Check Cell 3" xfId="1304"/>
    <cellStyle name="Check Cell 30" xfId="1305"/>
    <cellStyle name="Check Cell 31" xfId="1306"/>
    <cellStyle name="Check Cell 32" xfId="1307"/>
    <cellStyle name="Check Cell 33" xfId="1308"/>
    <cellStyle name="Check Cell 34" xfId="1309"/>
    <cellStyle name="Check Cell 35" xfId="1310"/>
    <cellStyle name="Check Cell 36" xfId="1311"/>
    <cellStyle name="Check Cell 37" xfId="1312"/>
    <cellStyle name="Check Cell 38" xfId="1313"/>
    <cellStyle name="Check Cell 39" xfId="1314"/>
    <cellStyle name="Check Cell 4" xfId="1315"/>
    <cellStyle name="Check Cell 40" xfId="1316"/>
    <cellStyle name="Check Cell 41" xfId="3400"/>
    <cellStyle name="Check Cell 42" xfId="3401"/>
    <cellStyle name="Check Cell 43" xfId="3855"/>
    <cellStyle name="Check Cell 44" xfId="3856"/>
    <cellStyle name="Check Cell 45" xfId="3857"/>
    <cellStyle name="Check Cell 46" xfId="3858"/>
    <cellStyle name="Check Cell 47" xfId="3859"/>
    <cellStyle name="Check Cell 48" xfId="3860"/>
    <cellStyle name="Check Cell 49" xfId="3861"/>
    <cellStyle name="Check Cell 5" xfId="1317"/>
    <cellStyle name="Check Cell 50" xfId="3862"/>
    <cellStyle name="Check Cell 51" xfId="3863"/>
    <cellStyle name="Check Cell 52" xfId="4024"/>
    <cellStyle name="Check Cell 53" xfId="4066"/>
    <cellStyle name="Check Cell 54" xfId="6318"/>
    <cellStyle name="Check Cell 55" xfId="6360"/>
    <cellStyle name="Check Cell 56" xfId="6402"/>
    <cellStyle name="Check Cell 57" xfId="6444"/>
    <cellStyle name="Check Cell 58" xfId="6486"/>
    <cellStyle name="Check Cell 59" xfId="6528"/>
    <cellStyle name="Check Cell 6" xfId="1318"/>
    <cellStyle name="Check Cell 60" xfId="6570"/>
    <cellStyle name="Check Cell 61" xfId="6612"/>
    <cellStyle name="Check Cell 62" xfId="6654"/>
    <cellStyle name="Check Cell 63" xfId="6696"/>
    <cellStyle name="Check Cell 64" xfId="6738"/>
    <cellStyle name="Check Cell 65" xfId="6780"/>
    <cellStyle name="Check Cell 66" xfId="6822"/>
    <cellStyle name="Check Cell 67" xfId="6864"/>
    <cellStyle name="Check Cell 68" xfId="6906"/>
    <cellStyle name="Check Cell 69" xfId="6948"/>
    <cellStyle name="Check Cell 7" xfId="1319"/>
    <cellStyle name="Check Cell 70" xfId="6990"/>
    <cellStyle name="Check Cell 71" xfId="7032"/>
    <cellStyle name="Check Cell 72" xfId="7074"/>
    <cellStyle name="Check Cell 8" xfId="1320"/>
    <cellStyle name="Check Cell 9" xfId="1321"/>
    <cellStyle name="CHUONG" xfId="123"/>
    <cellStyle name="Comma" xfId="98" builtinId="3"/>
    <cellStyle name="Comma [0] 2" xfId="99"/>
    <cellStyle name="Comma [0] 2 2" xfId="3402"/>
    <cellStyle name="Comma [0] 2 3" xfId="3403"/>
    <cellStyle name="Comma [0] 2 4" xfId="3404"/>
    <cellStyle name="Comma [0] 2 5" xfId="4093"/>
    <cellStyle name="Comma [0] 3" xfId="100"/>
    <cellStyle name="Comma [0] 3 2" xfId="3405"/>
    <cellStyle name="Comma [0] 3 3" xfId="3406"/>
    <cellStyle name="Comma [0] 3 4" xfId="3407"/>
    <cellStyle name="Comma [0] 3 5" xfId="4094"/>
    <cellStyle name="Comma 2" xfId="101"/>
    <cellStyle name="Comma 2 2" xfId="3408"/>
    <cellStyle name="Comma 2 3" xfId="3409"/>
    <cellStyle name="Comma 2 4" xfId="3410"/>
    <cellStyle name="Comma 2 5" xfId="4095"/>
    <cellStyle name="Comma 3" xfId="102"/>
    <cellStyle name="Comma 3 2" xfId="3411"/>
    <cellStyle name="Comma 3 3" xfId="3412"/>
    <cellStyle name="Comma 3 4" xfId="3413"/>
    <cellStyle name="Comma 3 5" xfId="4096"/>
    <cellStyle name="Comma 4" xfId="103"/>
    <cellStyle name="comma zerodec" xfId="104"/>
    <cellStyle name="Comma[0]" xfId="105"/>
    <cellStyle name="Comma0" xfId="106"/>
    <cellStyle name="Copied" xfId="107"/>
    <cellStyle name="COST1" xfId="108"/>
    <cellStyle name="Cࡵrrency_Sheet1_PRODUCTĠ" xfId="109"/>
    <cellStyle name="CT1" xfId="110"/>
    <cellStyle name="CT2" xfId="111"/>
    <cellStyle name="CT4" xfId="112"/>
    <cellStyle name="CT5" xfId="113"/>
    <cellStyle name="ct7" xfId="114"/>
    <cellStyle name="ct8" xfId="115"/>
    <cellStyle name="cth1" xfId="116"/>
    <cellStyle name="Cthuc" xfId="117"/>
    <cellStyle name="Cthuc1" xfId="118"/>
    <cellStyle name="Currency0" xfId="119"/>
    <cellStyle name="Currency1" xfId="120"/>
    <cellStyle name="Currency1 2" xfId="3414"/>
    <cellStyle name="Currency1 3" xfId="3415"/>
    <cellStyle name="Currency1 4" xfId="3416"/>
    <cellStyle name="Currency1 5" xfId="4097"/>
    <cellStyle name="d" xfId="124"/>
    <cellStyle name="d%" xfId="125"/>
    <cellStyle name="d1" xfId="126"/>
    <cellStyle name="Date" xfId="127"/>
    <cellStyle name="Dezimal [0]_UXO VII" xfId="128"/>
    <cellStyle name="Dezimal_UXO VII" xfId="129"/>
    <cellStyle name="Dollar (zero dec)" xfId="130"/>
    <cellStyle name="Dollar (zero dec) 2" xfId="3417"/>
    <cellStyle name="Dollar (zero dec) 3" xfId="3418"/>
    <cellStyle name="Dollar (zero dec) 4" xfId="3419"/>
    <cellStyle name="Dollar (zero dec) 5" xfId="4098"/>
    <cellStyle name="Dung" xfId="131"/>
    <cellStyle name="Dung 2" xfId="3420"/>
    <cellStyle name="Dung 3" xfId="3421"/>
    <cellStyle name="Dung 4" xfId="3422"/>
    <cellStyle name="Dung 5" xfId="4099"/>
    <cellStyle name="Emphasis 1" xfId="132"/>
    <cellStyle name="Emphasis 2" xfId="133"/>
    <cellStyle name="Emphasis 3" xfId="134"/>
    <cellStyle name="Entered" xfId="135"/>
    <cellStyle name="Euro" xfId="136"/>
    <cellStyle name="Euro 2" xfId="3423"/>
    <cellStyle name="Euro 3" xfId="3424"/>
    <cellStyle name="Euro 4" xfId="3425"/>
    <cellStyle name="Euro 5" xfId="4100"/>
    <cellStyle name="Explanatory Text" xfId="137" builtinId="53" customBuiltin="1"/>
    <cellStyle name="Explanatory Text 10" xfId="1322"/>
    <cellStyle name="Explanatory Text 11" xfId="1323"/>
    <cellStyle name="Explanatory Text 12" xfId="1324"/>
    <cellStyle name="Explanatory Text 13" xfId="1325"/>
    <cellStyle name="Explanatory Text 14" xfId="1326"/>
    <cellStyle name="Explanatory Text 15" xfId="1327"/>
    <cellStyle name="Explanatory Text 16" xfId="1328"/>
    <cellStyle name="Explanatory Text 17" xfId="1329"/>
    <cellStyle name="Explanatory Text 18" xfId="1330"/>
    <cellStyle name="Explanatory Text 19" xfId="1331"/>
    <cellStyle name="Explanatory Text 2" xfId="1332"/>
    <cellStyle name="Explanatory Text 20" xfId="1333"/>
    <cellStyle name="Explanatory Text 21" xfId="1334"/>
    <cellStyle name="Explanatory Text 22" xfId="1335"/>
    <cellStyle name="Explanatory Text 23" xfId="1336"/>
    <cellStyle name="Explanatory Text 24" xfId="1337"/>
    <cellStyle name="Explanatory Text 25" xfId="1338"/>
    <cellStyle name="Explanatory Text 26" xfId="1339"/>
    <cellStyle name="Explanatory Text 27" xfId="1340"/>
    <cellStyle name="Explanatory Text 28" xfId="1341"/>
    <cellStyle name="Explanatory Text 29" xfId="1342"/>
    <cellStyle name="Explanatory Text 3" xfId="1343"/>
    <cellStyle name="Explanatory Text 30" xfId="1344"/>
    <cellStyle name="Explanatory Text 31" xfId="1345"/>
    <cellStyle name="Explanatory Text 32" xfId="1346"/>
    <cellStyle name="Explanatory Text 33" xfId="1347"/>
    <cellStyle name="Explanatory Text 34" xfId="1348"/>
    <cellStyle name="Explanatory Text 35" xfId="1349"/>
    <cellStyle name="Explanatory Text 36" xfId="1350"/>
    <cellStyle name="Explanatory Text 37" xfId="1351"/>
    <cellStyle name="Explanatory Text 38" xfId="1352"/>
    <cellStyle name="Explanatory Text 39" xfId="1353"/>
    <cellStyle name="Explanatory Text 4" xfId="1354"/>
    <cellStyle name="Explanatory Text 40" xfId="1355"/>
    <cellStyle name="Explanatory Text 41" xfId="3426"/>
    <cellStyle name="Explanatory Text 42" xfId="3427"/>
    <cellStyle name="Explanatory Text 43" xfId="3864"/>
    <cellStyle name="Explanatory Text 44" xfId="3865"/>
    <cellStyle name="Explanatory Text 45" xfId="3866"/>
    <cellStyle name="Explanatory Text 46" xfId="3867"/>
    <cellStyle name="Explanatory Text 47" xfId="3868"/>
    <cellStyle name="Explanatory Text 48" xfId="3869"/>
    <cellStyle name="Explanatory Text 49" xfId="3870"/>
    <cellStyle name="Explanatory Text 5" xfId="1356"/>
    <cellStyle name="Explanatory Text 50" xfId="3871"/>
    <cellStyle name="Explanatory Text 51" xfId="3872"/>
    <cellStyle name="Explanatory Text 52" xfId="4025"/>
    <cellStyle name="Explanatory Text 53" xfId="4067"/>
    <cellStyle name="Explanatory Text 54" xfId="6319"/>
    <cellStyle name="Explanatory Text 55" xfId="6361"/>
    <cellStyle name="Explanatory Text 56" xfId="6403"/>
    <cellStyle name="Explanatory Text 57" xfId="6445"/>
    <cellStyle name="Explanatory Text 58" xfId="6487"/>
    <cellStyle name="Explanatory Text 59" xfId="6529"/>
    <cellStyle name="Explanatory Text 6" xfId="1357"/>
    <cellStyle name="Explanatory Text 60" xfId="6571"/>
    <cellStyle name="Explanatory Text 61" xfId="6613"/>
    <cellStyle name="Explanatory Text 62" xfId="6655"/>
    <cellStyle name="Explanatory Text 63" xfId="6697"/>
    <cellStyle name="Explanatory Text 64" xfId="6739"/>
    <cellStyle name="Explanatory Text 65" xfId="6781"/>
    <cellStyle name="Explanatory Text 66" xfId="6823"/>
    <cellStyle name="Explanatory Text 67" xfId="6865"/>
    <cellStyle name="Explanatory Text 68" xfId="6907"/>
    <cellStyle name="Explanatory Text 69" xfId="6949"/>
    <cellStyle name="Explanatory Text 7" xfId="1358"/>
    <cellStyle name="Explanatory Text 70" xfId="6991"/>
    <cellStyle name="Explanatory Text 71" xfId="7033"/>
    <cellStyle name="Explanatory Text 72" xfId="7075"/>
    <cellStyle name="Explanatory Text 8" xfId="1359"/>
    <cellStyle name="Explanatory Text 9" xfId="1360"/>
    <cellStyle name="Fixed" xfId="138"/>
    <cellStyle name="form_so" xfId="139"/>
    <cellStyle name="Good" xfId="140" builtinId="26" customBuiltin="1"/>
    <cellStyle name="Good 10" xfId="1361"/>
    <cellStyle name="Good 11" xfId="1362"/>
    <cellStyle name="Good 12" xfId="1363"/>
    <cellStyle name="Good 13" xfId="1364"/>
    <cellStyle name="Good 14" xfId="1365"/>
    <cellStyle name="Good 15" xfId="1366"/>
    <cellStyle name="Good 16" xfId="1367"/>
    <cellStyle name="Good 17" xfId="1368"/>
    <cellStyle name="Good 18" xfId="1369"/>
    <cellStyle name="Good 19" xfId="1370"/>
    <cellStyle name="Good 2" xfId="1371"/>
    <cellStyle name="Good 20" xfId="1372"/>
    <cellStyle name="Good 21" xfId="1373"/>
    <cellStyle name="Good 22" xfId="1374"/>
    <cellStyle name="Good 23" xfId="1375"/>
    <cellStyle name="Good 24" xfId="1376"/>
    <cellStyle name="Good 25" xfId="1377"/>
    <cellStyle name="Good 26" xfId="1378"/>
    <cellStyle name="Good 27" xfId="1379"/>
    <cellStyle name="Good 28" xfId="1380"/>
    <cellStyle name="Good 29" xfId="1381"/>
    <cellStyle name="Good 3" xfId="1382"/>
    <cellStyle name="Good 30" xfId="1383"/>
    <cellStyle name="Good 31" xfId="1384"/>
    <cellStyle name="Good 32" xfId="1385"/>
    <cellStyle name="Good 33" xfId="1386"/>
    <cellStyle name="Good 34" xfId="1387"/>
    <cellStyle name="Good 35" xfId="1388"/>
    <cellStyle name="Good 36" xfId="1389"/>
    <cellStyle name="Good 37" xfId="1390"/>
    <cellStyle name="Good 38" xfId="1391"/>
    <cellStyle name="Good 39" xfId="1392"/>
    <cellStyle name="Good 4" xfId="1393"/>
    <cellStyle name="Good 40" xfId="1394"/>
    <cellStyle name="Good 41" xfId="3428"/>
    <cellStyle name="Good 42" xfId="3429"/>
    <cellStyle name="Good 43" xfId="3873"/>
    <cellStyle name="Good 44" xfId="3874"/>
    <cellStyle name="Good 45" xfId="3875"/>
    <cellStyle name="Good 46" xfId="3876"/>
    <cellStyle name="Good 47" xfId="3877"/>
    <cellStyle name="Good 48" xfId="3878"/>
    <cellStyle name="Good 49" xfId="3879"/>
    <cellStyle name="Good 5" xfId="1395"/>
    <cellStyle name="Good 50" xfId="3880"/>
    <cellStyle name="Good 51" xfId="3881"/>
    <cellStyle name="Good 52" xfId="4026"/>
    <cellStyle name="Good 53" xfId="4068"/>
    <cellStyle name="Good 54" xfId="6320"/>
    <cellStyle name="Good 55" xfId="6362"/>
    <cellStyle name="Good 56" xfId="6404"/>
    <cellStyle name="Good 57" xfId="6446"/>
    <cellStyle name="Good 58" xfId="6488"/>
    <cellStyle name="Good 59" xfId="6530"/>
    <cellStyle name="Good 6" xfId="1396"/>
    <cellStyle name="Good 60" xfId="6572"/>
    <cellStyle name="Good 61" xfId="6614"/>
    <cellStyle name="Good 62" xfId="6656"/>
    <cellStyle name="Good 63" xfId="6698"/>
    <cellStyle name="Good 64" xfId="6740"/>
    <cellStyle name="Good 65" xfId="6782"/>
    <cellStyle name="Good 66" xfId="6824"/>
    <cellStyle name="Good 67" xfId="6866"/>
    <cellStyle name="Good 68" xfId="6908"/>
    <cellStyle name="Good 69" xfId="6950"/>
    <cellStyle name="Good 7" xfId="1397"/>
    <cellStyle name="Good 70" xfId="6992"/>
    <cellStyle name="Good 71" xfId="7034"/>
    <cellStyle name="Good 72" xfId="7076"/>
    <cellStyle name="Good 8" xfId="1398"/>
    <cellStyle name="Good 9" xfId="1399"/>
    <cellStyle name="Grey" xfId="141"/>
    <cellStyle name="ha" xfId="142"/>
    <cellStyle name="ha 2" xfId="3430"/>
    <cellStyle name="ha 3" xfId="3431"/>
    <cellStyle name="ha 4" xfId="3432"/>
    <cellStyle name="ha 5" xfId="4101"/>
    <cellStyle name="HEADER" xfId="143"/>
    <cellStyle name="Header1" xfId="144"/>
    <cellStyle name="Header2" xfId="145"/>
    <cellStyle name="Heading" xfId="146"/>
    <cellStyle name="Heading 1" xfId="147" builtinId="16" customBuiltin="1"/>
    <cellStyle name="Heading 1 10" xfId="1400"/>
    <cellStyle name="Heading 1 11" xfId="1401"/>
    <cellStyle name="Heading 1 12" xfId="1402"/>
    <cellStyle name="Heading 1 13" xfId="1403"/>
    <cellStyle name="Heading 1 14" xfId="1404"/>
    <cellStyle name="Heading 1 15" xfId="1405"/>
    <cellStyle name="Heading 1 16" xfId="1406"/>
    <cellStyle name="Heading 1 17" xfId="1407"/>
    <cellStyle name="Heading 1 18" xfId="1408"/>
    <cellStyle name="Heading 1 19" xfId="1409"/>
    <cellStyle name="Heading 1 2" xfId="1410"/>
    <cellStyle name="Heading 1 20" xfId="1411"/>
    <cellStyle name="Heading 1 21" xfId="1412"/>
    <cellStyle name="Heading 1 22" xfId="1413"/>
    <cellStyle name="Heading 1 23" xfId="1414"/>
    <cellStyle name="Heading 1 24" xfId="1415"/>
    <cellStyle name="Heading 1 25" xfId="1416"/>
    <cellStyle name="Heading 1 26" xfId="1417"/>
    <cellStyle name="Heading 1 27" xfId="1418"/>
    <cellStyle name="Heading 1 28" xfId="1419"/>
    <cellStyle name="Heading 1 29" xfId="1420"/>
    <cellStyle name="Heading 1 3" xfId="1421"/>
    <cellStyle name="Heading 1 30" xfId="1422"/>
    <cellStyle name="Heading 1 31" xfId="1423"/>
    <cellStyle name="Heading 1 32" xfId="1424"/>
    <cellStyle name="Heading 1 33" xfId="1425"/>
    <cellStyle name="Heading 1 34" xfId="1426"/>
    <cellStyle name="Heading 1 35" xfId="1427"/>
    <cellStyle name="Heading 1 36" xfId="1428"/>
    <cellStyle name="Heading 1 37" xfId="1429"/>
    <cellStyle name="Heading 1 38" xfId="1430"/>
    <cellStyle name="Heading 1 39" xfId="1431"/>
    <cellStyle name="Heading 1 4" xfId="1432"/>
    <cellStyle name="Heading 1 40" xfId="1433"/>
    <cellStyle name="Heading 1 41" xfId="3433"/>
    <cellStyle name="Heading 1 42" xfId="3434"/>
    <cellStyle name="Heading 1 43" xfId="3882"/>
    <cellStyle name="Heading 1 44" xfId="3883"/>
    <cellStyle name="Heading 1 45" xfId="3884"/>
    <cellStyle name="Heading 1 46" xfId="3885"/>
    <cellStyle name="Heading 1 47" xfId="3886"/>
    <cellStyle name="Heading 1 48" xfId="3887"/>
    <cellStyle name="Heading 1 49" xfId="3888"/>
    <cellStyle name="Heading 1 5" xfId="1434"/>
    <cellStyle name="Heading 1 50" xfId="3889"/>
    <cellStyle name="Heading 1 51" xfId="3890"/>
    <cellStyle name="Heading 1 52" xfId="4027"/>
    <cellStyle name="Heading 1 53" xfId="4069"/>
    <cellStyle name="Heading 1 54" xfId="6321"/>
    <cellStyle name="Heading 1 55" xfId="6363"/>
    <cellStyle name="Heading 1 56" xfId="6405"/>
    <cellStyle name="Heading 1 57" xfId="6447"/>
    <cellStyle name="Heading 1 58" xfId="6489"/>
    <cellStyle name="Heading 1 59" xfId="6531"/>
    <cellStyle name="Heading 1 6" xfId="1435"/>
    <cellStyle name="Heading 1 60" xfId="6573"/>
    <cellStyle name="Heading 1 61" xfId="6615"/>
    <cellStyle name="Heading 1 62" xfId="6657"/>
    <cellStyle name="Heading 1 63" xfId="6699"/>
    <cellStyle name="Heading 1 64" xfId="6741"/>
    <cellStyle name="Heading 1 65" xfId="6783"/>
    <cellStyle name="Heading 1 66" xfId="6825"/>
    <cellStyle name="Heading 1 67" xfId="6867"/>
    <cellStyle name="Heading 1 68" xfId="6909"/>
    <cellStyle name="Heading 1 69" xfId="6951"/>
    <cellStyle name="Heading 1 7" xfId="1436"/>
    <cellStyle name="Heading 1 70" xfId="6993"/>
    <cellStyle name="Heading 1 71" xfId="7035"/>
    <cellStyle name="Heading 1 72" xfId="7077"/>
    <cellStyle name="Heading 1 8" xfId="1437"/>
    <cellStyle name="Heading 1 9" xfId="1438"/>
    <cellStyle name="Heading 2" xfId="148" builtinId="17" customBuiltin="1"/>
    <cellStyle name="Heading 2 10" xfId="1439"/>
    <cellStyle name="Heading 2 11" xfId="1440"/>
    <cellStyle name="Heading 2 12" xfId="1441"/>
    <cellStyle name="Heading 2 13" xfId="1442"/>
    <cellStyle name="Heading 2 14" xfId="1443"/>
    <cellStyle name="Heading 2 15" xfId="1444"/>
    <cellStyle name="Heading 2 16" xfId="1445"/>
    <cellStyle name="Heading 2 17" xfId="1446"/>
    <cellStyle name="Heading 2 18" xfId="1447"/>
    <cellStyle name="Heading 2 19" xfId="1448"/>
    <cellStyle name="Heading 2 2" xfId="1449"/>
    <cellStyle name="Heading 2 20" xfId="1450"/>
    <cellStyle name="Heading 2 21" xfId="1451"/>
    <cellStyle name="Heading 2 22" xfId="1452"/>
    <cellStyle name="Heading 2 23" xfId="1453"/>
    <cellStyle name="Heading 2 24" xfId="1454"/>
    <cellStyle name="Heading 2 25" xfId="1455"/>
    <cellStyle name="Heading 2 26" xfId="1456"/>
    <cellStyle name="Heading 2 27" xfId="1457"/>
    <cellStyle name="Heading 2 28" xfId="1458"/>
    <cellStyle name="Heading 2 29" xfId="1459"/>
    <cellStyle name="Heading 2 3" xfId="1460"/>
    <cellStyle name="Heading 2 30" xfId="1461"/>
    <cellStyle name="Heading 2 31" xfId="1462"/>
    <cellStyle name="Heading 2 32" xfId="1463"/>
    <cellStyle name="Heading 2 33" xfId="1464"/>
    <cellStyle name="Heading 2 34" xfId="1465"/>
    <cellStyle name="Heading 2 35" xfId="1466"/>
    <cellStyle name="Heading 2 36" xfId="1467"/>
    <cellStyle name="Heading 2 37" xfId="1468"/>
    <cellStyle name="Heading 2 38" xfId="1469"/>
    <cellStyle name="Heading 2 39" xfId="1470"/>
    <cellStyle name="Heading 2 4" xfId="1471"/>
    <cellStyle name="Heading 2 40" xfId="1472"/>
    <cellStyle name="Heading 2 41" xfId="3435"/>
    <cellStyle name="Heading 2 42" xfId="3436"/>
    <cellStyle name="Heading 2 43" xfId="3891"/>
    <cellStyle name="Heading 2 44" xfId="3892"/>
    <cellStyle name="Heading 2 45" xfId="3893"/>
    <cellStyle name="Heading 2 46" xfId="3894"/>
    <cellStyle name="Heading 2 47" xfId="3895"/>
    <cellStyle name="Heading 2 48" xfId="3896"/>
    <cellStyle name="Heading 2 49" xfId="3897"/>
    <cellStyle name="Heading 2 5" xfId="1473"/>
    <cellStyle name="Heading 2 50" xfId="3898"/>
    <cellStyle name="Heading 2 51" xfId="3899"/>
    <cellStyle name="Heading 2 52" xfId="4028"/>
    <cellStyle name="Heading 2 53" xfId="4070"/>
    <cellStyle name="Heading 2 54" xfId="6322"/>
    <cellStyle name="Heading 2 55" xfId="6364"/>
    <cellStyle name="Heading 2 56" xfId="6406"/>
    <cellStyle name="Heading 2 57" xfId="6448"/>
    <cellStyle name="Heading 2 58" xfId="6490"/>
    <cellStyle name="Heading 2 59" xfId="6532"/>
    <cellStyle name="Heading 2 6" xfId="1474"/>
    <cellStyle name="Heading 2 60" xfId="6574"/>
    <cellStyle name="Heading 2 61" xfId="6616"/>
    <cellStyle name="Heading 2 62" xfId="6658"/>
    <cellStyle name="Heading 2 63" xfId="6700"/>
    <cellStyle name="Heading 2 64" xfId="6742"/>
    <cellStyle name="Heading 2 65" xfId="6784"/>
    <cellStyle name="Heading 2 66" xfId="6826"/>
    <cellStyle name="Heading 2 67" xfId="6868"/>
    <cellStyle name="Heading 2 68" xfId="6910"/>
    <cellStyle name="Heading 2 69" xfId="6952"/>
    <cellStyle name="Heading 2 7" xfId="1475"/>
    <cellStyle name="Heading 2 70" xfId="6994"/>
    <cellStyle name="Heading 2 71" xfId="7036"/>
    <cellStyle name="Heading 2 72" xfId="7078"/>
    <cellStyle name="Heading 2 8" xfId="1476"/>
    <cellStyle name="Heading 2 9" xfId="1477"/>
    <cellStyle name="Heading 3" xfId="149" builtinId="18" customBuiltin="1"/>
    <cellStyle name="Heading 3 10" xfId="1478"/>
    <cellStyle name="Heading 3 11" xfId="1479"/>
    <cellStyle name="Heading 3 12" xfId="1480"/>
    <cellStyle name="Heading 3 13" xfId="1481"/>
    <cellStyle name="Heading 3 14" xfId="1482"/>
    <cellStyle name="Heading 3 15" xfId="1483"/>
    <cellStyle name="Heading 3 16" xfId="1484"/>
    <cellStyle name="Heading 3 17" xfId="1485"/>
    <cellStyle name="Heading 3 18" xfId="1486"/>
    <cellStyle name="Heading 3 19" xfId="1487"/>
    <cellStyle name="Heading 3 2" xfId="1488"/>
    <cellStyle name="Heading 3 20" xfId="1489"/>
    <cellStyle name="Heading 3 21" xfId="1490"/>
    <cellStyle name="Heading 3 22" xfId="1491"/>
    <cellStyle name="Heading 3 23" xfId="1492"/>
    <cellStyle name="Heading 3 24" xfId="1493"/>
    <cellStyle name="Heading 3 25" xfId="1494"/>
    <cellStyle name="Heading 3 26" xfId="1495"/>
    <cellStyle name="Heading 3 27" xfId="1496"/>
    <cellStyle name="Heading 3 28" xfId="1497"/>
    <cellStyle name="Heading 3 29" xfId="1498"/>
    <cellStyle name="Heading 3 3" xfId="1499"/>
    <cellStyle name="Heading 3 30" xfId="1500"/>
    <cellStyle name="Heading 3 31" xfId="1501"/>
    <cellStyle name="Heading 3 32" xfId="1502"/>
    <cellStyle name="Heading 3 33" xfId="1503"/>
    <cellStyle name="Heading 3 34" xfId="1504"/>
    <cellStyle name="Heading 3 35" xfId="1505"/>
    <cellStyle name="Heading 3 36" xfId="1506"/>
    <cellStyle name="Heading 3 37" xfId="1507"/>
    <cellStyle name="Heading 3 38" xfId="1508"/>
    <cellStyle name="Heading 3 39" xfId="1509"/>
    <cellStyle name="Heading 3 4" xfId="1510"/>
    <cellStyle name="Heading 3 40" xfId="1511"/>
    <cellStyle name="Heading 3 41" xfId="3437"/>
    <cellStyle name="Heading 3 42" xfId="3438"/>
    <cellStyle name="Heading 3 43" xfId="3900"/>
    <cellStyle name="Heading 3 44" xfId="3901"/>
    <cellStyle name="Heading 3 45" xfId="3902"/>
    <cellStyle name="Heading 3 46" xfId="3903"/>
    <cellStyle name="Heading 3 47" xfId="3904"/>
    <cellStyle name="Heading 3 48" xfId="3905"/>
    <cellStyle name="Heading 3 49" xfId="3906"/>
    <cellStyle name="Heading 3 5" xfId="1512"/>
    <cellStyle name="Heading 3 50" xfId="3907"/>
    <cellStyle name="Heading 3 51" xfId="3908"/>
    <cellStyle name="Heading 3 52" xfId="4029"/>
    <cellStyle name="Heading 3 53" xfId="4071"/>
    <cellStyle name="Heading 3 54" xfId="6323"/>
    <cellStyle name="Heading 3 55" xfId="6365"/>
    <cellStyle name="Heading 3 56" xfId="6407"/>
    <cellStyle name="Heading 3 57" xfId="6449"/>
    <cellStyle name="Heading 3 58" xfId="6491"/>
    <cellStyle name="Heading 3 59" xfId="6533"/>
    <cellStyle name="Heading 3 6" xfId="1513"/>
    <cellStyle name="Heading 3 60" xfId="6575"/>
    <cellStyle name="Heading 3 61" xfId="6617"/>
    <cellStyle name="Heading 3 62" xfId="6659"/>
    <cellStyle name="Heading 3 63" xfId="6701"/>
    <cellStyle name="Heading 3 64" xfId="6743"/>
    <cellStyle name="Heading 3 65" xfId="6785"/>
    <cellStyle name="Heading 3 66" xfId="6827"/>
    <cellStyle name="Heading 3 67" xfId="6869"/>
    <cellStyle name="Heading 3 68" xfId="6911"/>
    <cellStyle name="Heading 3 69" xfId="6953"/>
    <cellStyle name="Heading 3 7" xfId="1514"/>
    <cellStyle name="Heading 3 70" xfId="6995"/>
    <cellStyle name="Heading 3 71" xfId="7037"/>
    <cellStyle name="Heading 3 72" xfId="7079"/>
    <cellStyle name="Heading 3 8" xfId="1515"/>
    <cellStyle name="Heading 3 9" xfId="1516"/>
    <cellStyle name="Heading 4" xfId="150" builtinId="19" customBuiltin="1"/>
    <cellStyle name="Heading 4 10" xfId="1517"/>
    <cellStyle name="Heading 4 11" xfId="1518"/>
    <cellStyle name="Heading 4 12" xfId="1519"/>
    <cellStyle name="Heading 4 13" xfId="1520"/>
    <cellStyle name="Heading 4 14" xfId="1521"/>
    <cellStyle name="Heading 4 15" xfId="1522"/>
    <cellStyle name="Heading 4 16" xfId="1523"/>
    <cellStyle name="Heading 4 17" xfId="1524"/>
    <cellStyle name="Heading 4 18" xfId="1525"/>
    <cellStyle name="Heading 4 19" xfId="1526"/>
    <cellStyle name="Heading 4 2" xfId="1527"/>
    <cellStyle name="Heading 4 20" xfId="1528"/>
    <cellStyle name="Heading 4 21" xfId="1529"/>
    <cellStyle name="Heading 4 22" xfId="1530"/>
    <cellStyle name="Heading 4 23" xfId="1531"/>
    <cellStyle name="Heading 4 24" xfId="1532"/>
    <cellStyle name="Heading 4 25" xfId="1533"/>
    <cellStyle name="Heading 4 26" xfId="1534"/>
    <cellStyle name="Heading 4 27" xfId="1535"/>
    <cellStyle name="Heading 4 28" xfId="1536"/>
    <cellStyle name="Heading 4 29" xfId="1537"/>
    <cellStyle name="Heading 4 3" xfId="1538"/>
    <cellStyle name="Heading 4 30" xfId="1539"/>
    <cellStyle name="Heading 4 31" xfId="1540"/>
    <cellStyle name="Heading 4 32" xfId="1541"/>
    <cellStyle name="Heading 4 33" xfId="1542"/>
    <cellStyle name="Heading 4 34" xfId="1543"/>
    <cellStyle name="Heading 4 35" xfId="1544"/>
    <cellStyle name="Heading 4 36" xfId="1545"/>
    <cellStyle name="Heading 4 37" xfId="1546"/>
    <cellStyle name="Heading 4 38" xfId="1547"/>
    <cellStyle name="Heading 4 39" xfId="1548"/>
    <cellStyle name="Heading 4 4" xfId="1549"/>
    <cellStyle name="Heading 4 40" xfId="1550"/>
    <cellStyle name="Heading 4 41" xfId="3439"/>
    <cellStyle name="Heading 4 42" xfId="3440"/>
    <cellStyle name="Heading 4 43" xfId="3909"/>
    <cellStyle name="Heading 4 44" xfId="3910"/>
    <cellStyle name="Heading 4 45" xfId="3911"/>
    <cellStyle name="Heading 4 46" xfId="3912"/>
    <cellStyle name="Heading 4 47" xfId="3913"/>
    <cellStyle name="Heading 4 48" xfId="3914"/>
    <cellStyle name="Heading 4 49" xfId="3915"/>
    <cellStyle name="Heading 4 5" xfId="1551"/>
    <cellStyle name="Heading 4 50" xfId="3916"/>
    <cellStyle name="Heading 4 51" xfId="3917"/>
    <cellStyle name="Heading 4 52" xfId="4030"/>
    <cellStyle name="Heading 4 53" xfId="4072"/>
    <cellStyle name="Heading 4 54" xfId="6324"/>
    <cellStyle name="Heading 4 55" xfId="6366"/>
    <cellStyle name="Heading 4 56" xfId="6408"/>
    <cellStyle name="Heading 4 57" xfId="6450"/>
    <cellStyle name="Heading 4 58" xfId="6492"/>
    <cellStyle name="Heading 4 59" xfId="6534"/>
    <cellStyle name="Heading 4 6" xfId="1552"/>
    <cellStyle name="Heading 4 60" xfId="6576"/>
    <cellStyle name="Heading 4 61" xfId="6618"/>
    <cellStyle name="Heading 4 62" xfId="6660"/>
    <cellStyle name="Heading 4 63" xfId="6702"/>
    <cellStyle name="Heading 4 64" xfId="6744"/>
    <cellStyle name="Heading 4 65" xfId="6786"/>
    <cellStyle name="Heading 4 66" xfId="6828"/>
    <cellStyle name="Heading 4 67" xfId="6870"/>
    <cellStyle name="Heading 4 68" xfId="6912"/>
    <cellStyle name="Heading 4 69" xfId="6954"/>
    <cellStyle name="Heading 4 7" xfId="1553"/>
    <cellStyle name="Heading 4 70" xfId="6996"/>
    <cellStyle name="Heading 4 71" xfId="7038"/>
    <cellStyle name="Heading 4 72" xfId="7080"/>
    <cellStyle name="Heading 4 8" xfId="1554"/>
    <cellStyle name="Heading 4 9" xfId="1555"/>
    <cellStyle name="HEADING1" xfId="151"/>
    <cellStyle name="HEADING1 2" xfId="3441"/>
    <cellStyle name="HEADING1 3" xfId="3442"/>
    <cellStyle name="HEADING1 4" xfId="3443"/>
    <cellStyle name="HEADING1 5" xfId="4102"/>
    <cellStyle name="HEADING2" xfId="152"/>
    <cellStyle name="HEADING2 2" xfId="3444"/>
    <cellStyle name="HEADING2 3" xfId="3445"/>
    <cellStyle name="HEADING2 4" xfId="3446"/>
    <cellStyle name="HEADING2 5" xfId="4103"/>
    <cellStyle name="Input" xfId="153" builtinId="20" customBuiltin="1"/>
    <cellStyle name="Input [yellow]" xfId="154"/>
    <cellStyle name="Input 10" xfId="1556"/>
    <cellStyle name="Input 11" xfId="1557"/>
    <cellStyle name="Input 12" xfId="1558"/>
    <cellStyle name="Input 13" xfId="1559"/>
    <cellStyle name="Input 14" xfId="1560"/>
    <cellStyle name="Input 15" xfId="1561"/>
    <cellStyle name="Input 16" xfId="1562"/>
    <cellStyle name="Input 17" xfId="1563"/>
    <cellStyle name="Input 18" xfId="1564"/>
    <cellStyle name="Input 19" xfId="1565"/>
    <cellStyle name="Input 2" xfId="1566"/>
    <cellStyle name="Input 20" xfId="1567"/>
    <cellStyle name="Input 21" xfId="1568"/>
    <cellStyle name="Input 22" xfId="1569"/>
    <cellStyle name="Input 23" xfId="1570"/>
    <cellStyle name="Input 24" xfId="1571"/>
    <cellStyle name="Input 25" xfId="1572"/>
    <cellStyle name="Input 26" xfId="1573"/>
    <cellStyle name="Input 27" xfId="1574"/>
    <cellStyle name="Input 28" xfId="1575"/>
    <cellStyle name="Input 29" xfId="1576"/>
    <cellStyle name="Input 3" xfId="1577"/>
    <cellStyle name="Input 30" xfId="1578"/>
    <cellStyle name="Input 31" xfId="1579"/>
    <cellStyle name="Input 32" xfId="1580"/>
    <cellStyle name="Input 33" xfId="1581"/>
    <cellStyle name="Input 34" xfId="1582"/>
    <cellStyle name="Input 35" xfId="1583"/>
    <cellStyle name="Input 36" xfId="1584"/>
    <cellStyle name="Input 37" xfId="1585"/>
    <cellStyle name="Input 38" xfId="1586"/>
    <cellStyle name="Input 39" xfId="1587"/>
    <cellStyle name="Input 4" xfId="1588"/>
    <cellStyle name="Input 40" xfId="1589"/>
    <cellStyle name="Input 41" xfId="3447"/>
    <cellStyle name="Input 42" xfId="3448"/>
    <cellStyle name="Input 43" xfId="3918"/>
    <cellStyle name="Input 44" xfId="3919"/>
    <cellStyle name="Input 45" xfId="3920"/>
    <cellStyle name="Input 46" xfId="3921"/>
    <cellStyle name="Input 47" xfId="3922"/>
    <cellStyle name="Input 48" xfId="3923"/>
    <cellStyle name="Input 49" xfId="3924"/>
    <cellStyle name="Input 5" xfId="1590"/>
    <cellStyle name="Input 50" xfId="3925"/>
    <cellStyle name="Input 51" xfId="3926"/>
    <cellStyle name="Input 52" xfId="4031"/>
    <cellStyle name="Input 53" xfId="4073"/>
    <cellStyle name="Input 54" xfId="6325"/>
    <cellStyle name="Input 55" xfId="6367"/>
    <cellStyle name="Input 56" xfId="6409"/>
    <cellStyle name="Input 57" xfId="6451"/>
    <cellStyle name="Input 58" xfId="6493"/>
    <cellStyle name="Input 59" xfId="6535"/>
    <cellStyle name="Input 6" xfId="1591"/>
    <cellStyle name="Input 60" xfId="6577"/>
    <cellStyle name="Input 61" xfId="6619"/>
    <cellStyle name="Input 62" xfId="6661"/>
    <cellStyle name="Input 63" xfId="6703"/>
    <cellStyle name="Input 64" xfId="6745"/>
    <cellStyle name="Input 65" xfId="6787"/>
    <cellStyle name="Input 66" xfId="6829"/>
    <cellStyle name="Input 67" xfId="6871"/>
    <cellStyle name="Input 68" xfId="6913"/>
    <cellStyle name="Input 69" xfId="6955"/>
    <cellStyle name="Input 7" xfId="1592"/>
    <cellStyle name="Input 70" xfId="6997"/>
    <cellStyle name="Input 71" xfId="7039"/>
    <cellStyle name="Input 72" xfId="7081"/>
    <cellStyle name="Input 8" xfId="1593"/>
    <cellStyle name="Input 9" xfId="1594"/>
    <cellStyle name="Input Cells" xfId="155"/>
    <cellStyle name="Linked Cell" xfId="156" builtinId="24" customBuiltin="1"/>
    <cellStyle name="Linked Cell 10" xfId="1595"/>
    <cellStyle name="Linked Cell 11" xfId="1596"/>
    <cellStyle name="Linked Cell 12" xfId="1597"/>
    <cellStyle name="Linked Cell 13" xfId="1598"/>
    <cellStyle name="Linked Cell 14" xfId="1599"/>
    <cellStyle name="Linked Cell 15" xfId="1600"/>
    <cellStyle name="Linked Cell 16" xfId="1601"/>
    <cellStyle name="Linked Cell 17" xfId="1602"/>
    <cellStyle name="Linked Cell 18" xfId="1603"/>
    <cellStyle name="Linked Cell 19" xfId="1604"/>
    <cellStyle name="Linked Cell 2" xfId="1605"/>
    <cellStyle name="Linked Cell 20" xfId="1606"/>
    <cellStyle name="Linked Cell 21" xfId="1607"/>
    <cellStyle name="Linked Cell 22" xfId="1608"/>
    <cellStyle name="Linked Cell 23" xfId="1609"/>
    <cellStyle name="Linked Cell 24" xfId="1610"/>
    <cellStyle name="Linked Cell 25" xfId="1611"/>
    <cellStyle name="Linked Cell 26" xfId="1612"/>
    <cellStyle name="Linked Cell 27" xfId="1613"/>
    <cellStyle name="Linked Cell 28" xfId="1614"/>
    <cellStyle name="Linked Cell 29" xfId="1615"/>
    <cellStyle name="Linked Cell 3" xfId="1616"/>
    <cellStyle name="Linked Cell 30" xfId="1617"/>
    <cellStyle name="Linked Cell 31" xfId="1618"/>
    <cellStyle name="Linked Cell 32" xfId="1619"/>
    <cellStyle name="Linked Cell 33" xfId="1620"/>
    <cellStyle name="Linked Cell 34" xfId="1621"/>
    <cellStyle name="Linked Cell 35" xfId="1622"/>
    <cellStyle name="Linked Cell 36" xfId="1623"/>
    <cellStyle name="Linked Cell 37" xfId="1624"/>
    <cellStyle name="Linked Cell 38" xfId="1625"/>
    <cellStyle name="Linked Cell 39" xfId="1626"/>
    <cellStyle name="Linked Cell 4" xfId="1627"/>
    <cellStyle name="Linked Cell 40" xfId="1628"/>
    <cellStyle name="Linked Cell 41" xfId="3449"/>
    <cellStyle name="Linked Cell 42" xfId="3450"/>
    <cellStyle name="Linked Cell 43" xfId="3927"/>
    <cellStyle name="Linked Cell 44" xfId="3928"/>
    <cellStyle name="Linked Cell 45" xfId="3929"/>
    <cellStyle name="Linked Cell 46" xfId="3930"/>
    <cellStyle name="Linked Cell 47" xfId="3931"/>
    <cellStyle name="Linked Cell 48" xfId="3932"/>
    <cellStyle name="Linked Cell 49" xfId="3933"/>
    <cellStyle name="Linked Cell 5" xfId="1629"/>
    <cellStyle name="Linked Cell 50" xfId="3934"/>
    <cellStyle name="Linked Cell 51" xfId="3935"/>
    <cellStyle name="Linked Cell 52" xfId="4032"/>
    <cellStyle name="Linked Cell 53" xfId="4074"/>
    <cellStyle name="Linked Cell 54" xfId="6326"/>
    <cellStyle name="Linked Cell 55" xfId="6368"/>
    <cellStyle name="Linked Cell 56" xfId="6410"/>
    <cellStyle name="Linked Cell 57" xfId="6452"/>
    <cellStyle name="Linked Cell 58" xfId="6494"/>
    <cellStyle name="Linked Cell 59" xfId="6536"/>
    <cellStyle name="Linked Cell 6" xfId="1630"/>
    <cellStyle name="Linked Cell 60" xfId="6578"/>
    <cellStyle name="Linked Cell 61" xfId="6620"/>
    <cellStyle name="Linked Cell 62" xfId="6662"/>
    <cellStyle name="Linked Cell 63" xfId="6704"/>
    <cellStyle name="Linked Cell 64" xfId="6746"/>
    <cellStyle name="Linked Cell 65" xfId="6788"/>
    <cellStyle name="Linked Cell 66" xfId="6830"/>
    <cellStyle name="Linked Cell 67" xfId="6872"/>
    <cellStyle name="Linked Cell 68" xfId="6914"/>
    <cellStyle name="Linked Cell 69" xfId="6956"/>
    <cellStyle name="Linked Cell 7" xfId="1631"/>
    <cellStyle name="Linked Cell 70" xfId="6998"/>
    <cellStyle name="Linked Cell 71" xfId="7040"/>
    <cellStyle name="Linked Cell 72" xfId="7082"/>
    <cellStyle name="Linked Cell 8" xfId="1632"/>
    <cellStyle name="Linked Cell 9" xfId="1633"/>
    <cellStyle name="Linked Cells" xfId="157"/>
    <cellStyle name="luc" xfId="158"/>
    <cellStyle name="luc2" xfId="159"/>
    <cellStyle name="luc2 2" xfId="3451"/>
    <cellStyle name="luc2 3" xfId="3452"/>
    <cellStyle name="luc2 4" xfId="3453"/>
    <cellStyle name="luc2 5" xfId="4104"/>
    <cellStyle name="Millares [0]_Well Timing" xfId="160"/>
    <cellStyle name="Millares_Well Timing" xfId="161"/>
    <cellStyle name="Milliers [0]_      " xfId="162"/>
    <cellStyle name="Milliers_      " xfId="163"/>
    <cellStyle name="Model" xfId="164"/>
    <cellStyle name="moi" xfId="165"/>
    <cellStyle name="Mon?aire [0]_      " xfId="166"/>
    <cellStyle name="Mon?aire_      " xfId="167"/>
    <cellStyle name="Moneda [0]_Well Timing" xfId="168"/>
    <cellStyle name="Moneda_Well Timing" xfId="169"/>
    <cellStyle name="Monétaire [0]_      " xfId="170"/>
    <cellStyle name="Monétaire_      " xfId="171"/>
    <cellStyle name="n" xfId="172"/>
    <cellStyle name="n1" xfId="173"/>
    <cellStyle name="Neutral" xfId="174" builtinId="28" customBuiltin="1"/>
    <cellStyle name="Neutral 10" xfId="1634"/>
    <cellStyle name="Neutral 11" xfId="1635"/>
    <cellStyle name="Neutral 12" xfId="1636"/>
    <cellStyle name="Neutral 13" xfId="1637"/>
    <cellStyle name="Neutral 14" xfId="1638"/>
    <cellStyle name="Neutral 15" xfId="1639"/>
    <cellStyle name="Neutral 16" xfId="1640"/>
    <cellStyle name="Neutral 17" xfId="1641"/>
    <cellStyle name="Neutral 18" xfId="1642"/>
    <cellStyle name="Neutral 19" xfId="1643"/>
    <cellStyle name="Neutral 2" xfId="1644"/>
    <cellStyle name="Neutral 20" xfId="1645"/>
    <cellStyle name="Neutral 21" xfId="1646"/>
    <cellStyle name="Neutral 22" xfId="1647"/>
    <cellStyle name="Neutral 23" xfId="1648"/>
    <cellStyle name="Neutral 24" xfId="1649"/>
    <cellStyle name="Neutral 25" xfId="1650"/>
    <cellStyle name="Neutral 26" xfId="1651"/>
    <cellStyle name="Neutral 27" xfId="1652"/>
    <cellStyle name="Neutral 28" xfId="1653"/>
    <cellStyle name="Neutral 29" xfId="1654"/>
    <cellStyle name="Neutral 3" xfId="1655"/>
    <cellStyle name="Neutral 30" xfId="1656"/>
    <cellStyle name="Neutral 31" xfId="1657"/>
    <cellStyle name="Neutral 32" xfId="1658"/>
    <cellStyle name="Neutral 33" xfId="1659"/>
    <cellStyle name="Neutral 34" xfId="1660"/>
    <cellStyle name="Neutral 35" xfId="1661"/>
    <cellStyle name="Neutral 36" xfId="1662"/>
    <cellStyle name="Neutral 37" xfId="1663"/>
    <cellStyle name="Neutral 38" xfId="1664"/>
    <cellStyle name="Neutral 39" xfId="1665"/>
    <cellStyle name="Neutral 4" xfId="1666"/>
    <cellStyle name="Neutral 40" xfId="1667"/>
    <cellStyle name="Neutral 41" xfId="3454"/>
    <cellStyle name="Neutral 42" xfId="3455"/>
    <cellStyle name="Neutral 43" xfId="3936"/>
    <cellStyle name="Neutral 44" xfId="3937"/>
    <cellStyle name="Neutral 45" xfId="3938"/>
    <cellStyle name="Neutral 46" xfId="3939"/>
    <cellStyle name="Neutral 47" xfId="3940"/>
    <cellStyle name="Neutral 48" xfId="3941"/>
    <cellStyle name="Neutral 49" xfId="3942"/>
    <cellStyle name="Neutral 5" xfId="1668"/>
    <cellStyle name="Neutral 50" xfId="3943"/>
    <cellStyle name="Neutral 51" xfId="3944"/>
    <cellStyle name="Neutral 52" xfId="4033"/>
    <cellStyle name="Neutral 53" xfId="4075"/>
    <cellStyle name="Neutral 54" xfId="6327"/>
    <cellStyle name="Neutral 55" xfId="6369"/>
    <cellStyle name="Neutral 56" xfId="6411"/>
    <cellStyle name="Neutral 57" xfId="6453"/>
    <cellStyle name="Neutral 58" xfId="6495"/>
    <cellStyle name="Neutral 59" xfId="6537"/>
    <cellStyle name="Neutral 6" xfId="1669"/>
    <cellStyle name="Neutral 60" xfId="6579"/>
    <cellStyle name="Neutral 61" xfId="6621"/>
    <cellStyle name="Neutral 62" xfId="6663"/>
    <cellStyle name="Neutral 63" xfId="6705"/>
    <cellStyle name="Neutral 64" xfId="6747"/>
    <cellStyle name="Neutral 65" xfId="6789"/>
    <cellStyle name="Neutral 66" xfId="6831"/>
    <cellStyle name="Neutral 67" xfId="6873"/>
    <cellStyle name="Neutral 68" xfId="6915"/>
    <cellStyle name="Neutral 69" xfId="6957"/>
    <cellStyle name="Neutral 7" xfId="1670"/>
    <cellStyle name="Neutral 70" xfId="6999"/>
    <cellStyle name="Neutral 71" xfId="7041"/>
    <cellStyle name="Neutral 72" xfId="7083"/>
    <cellStyle name="Neutral 8" xfId="1671"/>
    <cellStyle name="Neutral 9" xfId="1672"/>
    <cellStyle name="New" xfId="175"/>
    <cellStyle name="New 2" xfId="3456"/>
    <cellStyle name="New 3" xfId="3457"/>
    <cellStyle name="New 4" xfId="3458"/>
    <cellStyle name="New 5" xfId="4105"/>
    <cellStyle name="New Times Roman" xfId="176"/>
    <cellStyle name="no dec" xfId="177"/>
    <cellStyle name="ÑONVÒ" xfId="178"/>
    <cellStyle name="Normal" xfId="0" builtinId="0"/>
    <cellStyle name="Normal - Style1" xfId="179"/>
    <cellStyle name="Normal 10" xfId="1673"/>
    <cellStyle name="Normal 11" xfId="1674"/>
    <cellStyle name="Normal 12" xfId="1675"/>
    <cellStyle name="Normal 13" xfId="1676"/>
    <cellStyle name="Normal 14" xfId="1677"/>
    <cellStyle name="Normal 15" xfId="1678"/>
    <cellStyle name="Normal 16" xfId="1679"/>
    <cellStyle name="Normal 17" xfId="1680"/>
    <cellStyle name="Normal 18" xfId="1681"/>
    <cellStyle name="Normal 19" xfId="1682"/>
    <cellStyle name="Normal 2" xfId="180"/>
    <cellStyle name="Normal 2 2" xfId="3459"/>
    <cellStyle name="Normal 2 3" xfId="3460"/>
    <cellStyle name="Normal 2 4" xfId="3461"/>
    <cellStyle name="Normal 2 5" xfId="4106"/>
    <cellStyle name="Normal 20" xfId="1683"/>
    <cellStyle name="Normal 21" xfId="1684"/>
    <cellStyle name="Normal 22" xfId="1685"/>
    <cellStyle name="Normal 23" xfId="1686"/>
    <cellStyle name="Normal 24" xfId="1687"/>
    <cellStyle name="Normal 25" xfId="1688"/>
    <cellStyle name="Normal 26" xfId="1689"/>
    <cellStyle name="Normal 27" xfId="1690"/>
    <cellStyle name="Normal 28" xfId="1691"/>
    <cellStyle name="Normal 29" xfId="1692"/>
    <cellStyle name="Normal 3" xfId="181"/>
    <cellStyle name="Normal 3 2" xfId="3462"/>
    <cellStyle name="Normal 3 3" xfId="3463"/>
    <cellStyle name="Normal 3 4" xfId="3464"/>
    <cellStyle name="Normal 3 5" xfId="4107"/>
    <cellStyle name="Normal 30" xfId="1693"/>
    <cellStyle name="Normal 31" xfId="1694"/>
    <cellStyle name="Normal 32" xfId="1695"/>
    <cellStyle name="Normal 33" xfId="1696"/>
    <cellStyle name="Normal 34" xfId="1697"/>
    <cellStyle name="Normal 35" xfId="1698"/>
    <cellStyle name="Normal 36" xfId="1699"/>
    <cellStyle name="Normal 37" xfId="1700"/>
    <cellStyle name="Normal 38" xfId="1701"/>
    <cellStyle name="Normal 39" xfId="1702"/>
    <cellStyle name="Normal 4" xfId="182"/>
    <cellStyle name="Normal 40" xfId="1703"/>
    <cellStyle name="Normal 41" xfId="1704"/>
    <cellStyle name="Normal 42" xfId="1705"/>
    <cellStyle name="Normal 43" xfId="1706"/>
    <cellStyle name="Normal 44" xfId="1707"/>
    <cellStyle name="Normal 45" xfId="1907"/>
    <cellStyle name="Normal 45 2" xfId="5729"/>
    <cellStyle name="Normal 46" xfId="3465"/>
    <cellStyle name="Normal 47" xfId="3466"/>
    <cellStyle name="Normal 47 2" xfId="6158"/>
    <cellStyle name="Normal 48" xfId="3618"/>
    <cellStyle name="Normal 49" xfId="3945"/>
    <cellStyle name="Normal 5" xfId="183"/>
    <cellStyle name="Normal 50" xfId="3946"/>
    <cellStyle name="Normal 51" xfId="3947"/>
    <cellStyle name="Normal 52" xfId="3619"/>
    <cellStyle name="Normal 53" xfId="3620"/>
    <cellStyle name="Normal 54" xfId="3948"/>
    <cellStyle name="Normal 55" xfId="3949"/>
    <cellStyle name="Normal 55 2" xfId="6263"/>
    <cellStyle name="Normal 56" xfId="3950"/>
    <cellStyle name="Normal 56 2" xfId="6277"/>
    <cellStyle name="Normal 57" xfId="3997"/>
    <cellStyle name="Normal 58" xfId="4039"/>
    <cellStyle name="Normal 59" xfId="6291"/>
    <cellStyle name="Normal 6" xfId="268"/>
    <cellStyle name="Normal 60" xfId="6333"/>
    <cellStyle name="Normal 61" xfId="6375"/>
    <cellStyle name="Normal 62" xfId="6417"/>
    <cellStyle name="Normal 63" xfId="6459"/>
    <cellStyle name="Normal 64" xfId="6501"/>
    <cellStyle name="Normal 65" xfId="6543"/>
    <cellStyle name="Normal 66" xfId="6585"/>
    <cellStyle name="Normal 67" xfId="6627"/>
    <cellStyle name="Normal 68" xfId="6669"/>
    <cellStyle name="Normal 69" xfId="6711"/>
    <cellStyle name="Normal 7" xfId="1708"/>
    <cellStyle name="Normal 70" xfId="6753"/>
    <cellStyle name="Normal 71" xfId="6795"/>
    <cellStyle name="Normal 72" xfId="6837"/>
    <cellStyle name="Normal 73" xfId="6879"/>
    <cellStyle name="Normal 74" xfId="6921"/>
    <cellStyle name="Normal 75" xfId="6963"/>
    <cellStyle name="Normal 76" xfId="7005"/>
    <cellStyle name="Normal 77" xfId="7047"/>
    <cellStyle name="Normal 8" xfId="1709"/>
    <cellStyle name="Normal 9" xfId="1710"/>
    <cellStyle name="Normal_Bao cao tai chinh 280405" xfId="184"/>
    <cellStyle name="Normal_BCao" xfId="185"/>
    <cellStyle name="Normal_BCKT mau nam 2007-Final" xfId="186"/>
    <cellStyle name="Normal_Thuyet minh" xfId="187"/>
    <cellStyle name="Normal_Thuyet minh TSCD" xfId="188"/>
    <cellStyle name="Normal_Tong hop bao cao (blank) (version 1) 2" xfId="3996"/>
    <cellStyle name="Normal1" xfId="189"/>
    <cellStyle name="Normal1 2" xfId="3467"/>
    <cellStyle name="Normal1 3" xfId="3468"/>
    <cellStyle name="Normal1 4" xfId="3469"/>
    <cellStyle name="Normal1 5" xfId="4108"/>
    <cellStyle name="Note" xfId="190" builtinId="10" customBuiltin="1"/>
    <cellStyle name="Note 10" xfId="1711"/>
    <cellStyle name="Note 10 2" xfId="3470"/>
    <cellStyle name="Note 10 2 2" xfId="5643"/>
    <cellStyle name="Note 10 3" xfId="3471"/>
    <cellStyle name="Note 10 3 2" xfId="6070"/>
    <cellStyle name="Note 10 4" xfId="3472"/>
    <cellStyle name="Note 10 4 2" xfId="6119"/>
    <cellStyle name="Note 10 5" xfId="4584"/>
    <cellStyle name="Note 11" xfId="1712"/>
    <cellStyle name="Note 11 2" xfId="3473"/>
    <cellStyle name="Note 11 2 2" xfId="5644"/>
    <cellStyle name="Note 11 3" xfId="3474"/>
    <cellStyle name="Note 11 3 2" xfId="6071"/>
    <cellStyle name="Note 11 4" xfId="3475"/>
    <cellStyle name="Note 11 4 2" xfId="6120"/>
    <cellStyle name="Note 11 5" xfId="4585"/>
    <cellStyle name="Note 12" xfId="1713"/>
    <cellStyle name="Note 12 2" xfId="3476"/>
    <cellStyle name="Note 12 2 2" xfId="5645"/>
    <cellStyle name="Note 12 3" xfId="3477"/>
    <cellStyle name="Note 12 3 2" xfId="6072"/>
    <cellStyle name="Note 12 4" xfId="3478"/>
    <cellStyle name="Note 12 4 2" xfId="6121"/>
    <cellStyle name="Note 12 5" xfId="4586"/>
    <cellStyle name="Note 13" xfId="1714"/>
    <cellStyle name="Note 13 2" xfId="3479"/>
    <cellStyle name="Note 13 2 2" xfId="5646"/>
    <cellStyle name="Note 13 3" xfId="3480"/>
    <cellStyle name="Note 13 3 2" xfId="6073"/>
    <cellStyle name="Note 13 4" xfId="3481"/>
    <cellStyle name="Note 13 4 2" xfId="6122"/>
    <cellStyle name="Note 13 5" xfId="4587"/>
    <cellStyle name="Note 14" xfId="1715"/>
    <cellStyle name="Note 14 2" xfId="3482"/>
    <cellStyle name="Note 14 2 2" xfId="5647"/>
    <cellStyle name="Note 14 3" xfId="3483"/>
    <cellStyle name="Note 14 3 2" xfId="6074"/>
    <cellStyle name="Note 14 4" xfId="3484"/>
    <cellStyle name="Note 14 4 2" xfId="6123"/>
    <cellStyle name="Note 14 5" xfId="4588"/>
    <cellStyle name="Note 15" xfId="1716"/>
    <cellStyle name="Note 15 2" xfId="3485"/>
    <cellStyle name="Note 15 2 2" xfId="5648"/>
    <cellStyle name="Note 15 3" xfId="3486"/>
    <cellStyle name="Note 15 3 2" xfId="6075"/>
    <cellStyle name="Note 15 4" xfId="3487"/>
    <cellStyle name="Note 15 4 2" xfId="6124"/>
    <cellStyle name="Note 15 5" xfId="4589"/>
    <cellStyle name="Note 16" xfId="1717"/>
    <cellStyle name="Note 16 2" xfId="3488"/>
    <cellStyle name="Note 16 2 2" xfId="5649"/>
    <cellStyle name="Note 16 3" xfId="3489"/>
    <cellStyle name="Note 16 3 2" xfId="6076"/>
    <cellStyle name="Note 16 4" xfId="3490"/>
    <cellStyle name="Note 16 4 2" xfId="6125"/>
    <cellStyle name="Note 16 5" xfId="4590"/>
    <cellStyle name="Note 17" xfId="1718"/>
    <cellStyle name="Note 17 2" xfId="3491"/>
    <cellStyle name="Note 17 2 2" xfId="5650"/>
    <cellStyle name="Note 17 3" xfId="3492"/>
    <cellStyle name="Note 17 3 2" xfId="6077"/>
    <cellStyle name="Note 17 4" xfId="3493"/>
    <cellStyle name="Note 17 4 2" xfId="6126"/>
    <cellStyle name="Note 17 5" xfId="4591"/>
    <cellStyle name="Note 18" xfId="1719"/>
    <cellStyle name="Note 18 2" xfId="3494"/>
    <cellStyle name="Note 18 2 2" xfId="5651"/>
    <cellStyle name="Note 18 3" xfId="3495"/>
    <cellStyle name="Note 18 3 2" xfId="6078"/>
    <cellStyle name="Note 18 4" xfId="3496"/>
    <cellStyle name="Note 18 4 2" xfId="6127"/>
    <cellStyle name="Note 18 5" xfId="4592"/>
    <cellStyle name="Note 19" xfId="1720"/>
    <cellStyle name="Note 19 2" xfId="3497"/>
    <cellStyle name="Note 19 2 2" xfId="5652"/>
    <cellStyle name="Note 19 3" xfId="3498"/>
    <cellStyle name="Note 19 3 2" xfId="6079"/>
    <cellStyle name="Note 19 4" xfId="3499"/>
    <cellStyle name="Note 19 4 2" xfId="6128"/>
    <cellStyle name="Note 19 5" xfId="4593"/>
    <cellStyle name="Note 2" xfId="1721"/>
    <cellStyle name="Note 2 2" xfId="3500"/>
    <cellStyle name="Note 2 2 2" xfId="5653"/>
    <cellStyle name="Note 2 3" xfId="3501"/>
    <cellStyle name="Note 2 3 2" xfId="6080"/>
    <cellStyle name="Note 2 4" xfId="3502"/>
    <cellStyle name="Note 2 4 2" xfId="6129"/>
    <cellStyle name="Note 2 5" xfId="4594"/>
    <cellStyle name="Note 20" xfId="1722"/>
    <cellStyle name="Note 20 2" xfId="3503"/>
    <cellStyle name="Note 20 2 2" xfId="5654"/>
    <cellStyle name="Note 20 3" xfId="3504"/>
    <cellStyle name="Note 20 3 2" xfId="6081"/>
    <cellStyle name="Note 20 4" xfId="3505"/>
    <cellStyle name="Note 20 4 2" xfId="6130"/>
    <cellStyle name="Note 20 5" xfId="4595"/>
    <cellStyle name="Note 21" xfId="1723"/>
    <cellStyle name="Note 21 2" xfId="3506"/>
    <cellStyle name="Note 21 2 2" xfId="5655"/>
    <cellStyle name="Note 21 3" xfId="3507"/>
    <cellStyle name="Note 21 3 2" xfId="6082"/>
    <cellStyle name="Note 21 4" xfId="3508"/>
    <cellStyle name="Note 21 4 2" xfId="6131"/>
    <cellStyle name="Note 21 5" xfId="4596"/>
    <cellStyle name="Note 22" xfId="1724"/>
    <cellStyle name="Note 22 2" xfId="3509"/>
    <cellStyle name="Note 22 2 2" xfId="5656"/>
    <cellStyle name="Note 22 3" xfId="3510"/>
    <cellStyle name="Note 22 3 2" xfId="6083"/>
    <cellStyle name="Note 22 4" xfId="3511"/>
    <cellStyle name="Note 22 4 2" xfId="6132"/>
    <cellStyle name="Note 22 5" xfId="4597"/>
    <cellStyle name="Note 23" xfId="1725"/>
    <cellStyle name="Note 23 2" xfId="3512"/>
    <cellStyle name="Note 23 2 2" xfId="5657"/>
    <cellStyle name="Note 23 3" xfId="3513"/>
    <cellStyle name="Note 23 3 2" xfId="6084"/>
    <cellStyle name="Note 23 4" xfId="3514"/>
    <cellStyle name="Note 23 4 2" xfId="6133"/>
    <cellStyle name="Note 23 5" xfId="4598"/>
    <cellStyle name="Note 24" xfId="1726"/>
    <cellStyle name="Note 24 2" xfId="3515"/>
    <cellStyle name="Note 24 2 2" xfId="5658"/>
    <cellStyle name="Note 24 3" xfId="3516"/>
    <cellStyle name="Note 24 3 2" xfId="6085"/>
    <cellStyle name="Note 24 4" xfId="3517"/>
    <cellStyle name="Note 24 4 2" xfId="6134"/>
    <cellStyle name="Note 24 5" xfId="4599"/>
    <cellStyle name="Note 25" xfId="1727"/>
    <cellStyle name="Note 25 2" xfId="3518"/>
    <cellStyle name="Note 25 2 2" xfId="5659"/>
    <cellStyle name="Note 25 3" xfId="3519"/>
    <cellStyle name="Note 25 3 2" xfId="6086"/>
    <cellStyle name="Note 25 4" xfId="3520"/>
    <cellStyle name="Note 25 4 2" xfId="6135"/>
    <cellStyle name="Note 25 5" xfId="4600"/>
    <cellStyle name="Note 26" xfId="1728"/>
    <cellStyle name="Note 26 2" xfId="3521"/>
    <cellStyle name="Note 26 2 2" xfId="5660"/>
    <cellStyle name="Note 26 3" xfId="3522"/>
    <cellStyle name="Note 26 3 2" xfId="6087"/>
    <cellStyle name="Note 26 4" xfId="3523"/>
    <cellStyle name="Note 26 4 2" xfId="6136"/>
    <cellStyle name="Note 26 5" xfId="4601"/>
    <cellStyle name="Note 27" xfId="1729"/>
    <cellStyle name="Note 27 2" xfId="3524"/>
    <cellStyle name="Note 27 2 2" xfId="5661"/>
    <cellStyle name="Note 27 3" xfId="3525"/>
    <cellStyle name="Note 27 3 2" xfId="6088"/>
    <cellStyle name="Note 27 4" xfId="3526"/>
    <cellStyle name="Note 27 4 2" xfId="6137"/>
    <cellStyle name="Note 27 5" xfId="4602"/>
    <cellStyle name="Note 28" xfId="1730"/>
    <cellStyle name="Note 28 2" xfId="3527"/>
    <cellStyle name="Note 28 2 2" xfId="5662"/>
    <cellStyle name="Note 28 3" xfId="3528"/>
    <cellStyle name="Note 28 3 2" xfId="6089"/>
    <cellStyle name="Note 28 4" xfId="3529"/>
    <cellStyle name="Note 28 4 2" xfId="6138"/>
    <cellStyle name="Note 28 5" xfId="4603"/>
    <cellStyle name="Note 29" xfId="1731"/>
    <cellStyle name="Note 29 2" xfId="3530"/>
    <cellStyle name="Note 29 2 2" xfId="5663"/>
    <cellStyle name="Note 29 3" xfId="3531"/>
    <cellStyle name="Note 29 3 2" xfId="6090"/>
    <cellStyle name="Note 29 4" xfId="3532"/>
    <cellStyle name="Note 29 4 2" xfId="6139"/>
    <cellStyle name="Note 29 5" xfId="4604"/>
    <cellStyle name="Note 3" xfId="1732"/>
    <cellStyle name="Note 3 2" xfId="3533"/>
    <cellStyle name="Note 3 2 2" xfId="5664"/>
    <cellStyle name="Note 3 3" xfId="3534"/>
    <cellStyle name="Note 3 3 2" xfId="6091"/>
    <cellStyle name="Note 3 4" xfId="3535"/>
    <cellStyle name="Note 3 4 2" xfId="6140"/>
    <cellStyle name="Note 3 5" xfId="4605"/>
    <cellStyle name="Note 30" xfId="1733"/>
    <cellStyle name="Note 30 2" xfId="3536"/>
    <cellStyle name="Note 30 2 2" xfId="5665"/>
    <cellStyle name="Note 30 3" xfId="3537"/>
    <cellStyle name="Note 30 3 2" xfId="6092"/>
    <cellStyle name="Note 30 4" xfId="3538"/>
    <cellStyle name="Note 30 4 2" xfId="6141"/>
    <cellStyle name="Note 30 5" xfId="4606"/>
    <cellStyle name="Note 31" xfId="1734"/>
    <cellStyle name="Note 31 2" xfId="3539"/>
    <cellStyle name="Note 31 2 2" xfId="5666"/>
    <cellStyle name="Note 31 3" xfId="3540"/>
    <cellStyle name="Note 31 3 2" xfId="6093"/>
    <cellStyle name="Note 31 4" xfId="3541"/>
    <cellStyle name="Note 31 4 2" xfId="6142"/>
    <cellStyle name="Note 31 5" xfId="4607"/>
    <cellStyle name="Note 32" xfId="1735"/>
    <cellStyle name="Note 32 2" xfId="3542"/>
    <cellStyle name="Note 32 2 2" xfId="5667"/>
    <cellStyle name="Note 32 3" xfId="3543"/>
    <cellStyle name="Note 32 3 2" xfId="6094"/>
    <cellStyle name="Note 32 4" xfId="3544"/>
    <cellStyle name="Note 32 4 2" xfId="6143"/>
    <cellStyle name="Note 32 5" xfId="4608"/>
    <cellStyle name="Note 33" xfId="1736"/>
    <cellStyle name="Note 33 2" xfId="3545"/>
    <cellStyle name="Note 33 2 2" xfId="5668"/>
    <cellStyle name="Note 33 3" xfId="3546"/>
    <cellStyle name="Note 33 3 2" xfId="6095"/>
    <cellStyle name="Note 33 4" xfId="3547"/>
    <cellStyle name="Note 33 4 2" xfId="6144"/>
    <cellStyle name="Note 33 5" xfId="4609"/>
    <cellStyle name="Note 34" xfId="1737"/>
    <cellStyle name="Note 34 2" xfId="3548"/>
    <cellStyle name="Note 34 2 2" xfId="5669"/>
    <cellStyle name="Note 34 3" xfId="3549"/>
    <cellStyle name="Note 34 3 2" xfId="6096"/>
    <cellStyle name="Note 34 4" xfId="3550"/>
    <cellStyle name="Note 34 4 2" xfId="6145"/>
    <cellStyle name="Note 34 5" xfId="4610"/>
    <cellStyle name="Note 35" xfId="1738"/>
    <cellStyle name="Note 35 2" xfId="3551"/>
    <cellStyle name="Note 35 2 2" xfId="5670"/>
    <cellStyle name="Note 35 3" xfId="3552"/>
    <cellStyle name="Note 35 3 2" xfId="6097"/>
    <cellStyle name="Note 35 4" xfId="3553"/>
    <cellStyle name="Note 35 4 2" xfId="6146"/>
    <cellStyle name="Note 35 5" xfId="4611"/>
    <cellStyle name="Note 36" xfId="1739"/>
    <cellStyle name="Note 36 2" xfId="3554"/>
    <cellStyle name="Note 36 2 2" xfId="5671"/>
    <cellStyle name="Note 36 3" xfId="3555"/>
    <cellStyle name="Note 36 3 2" xfId="6098"/>
    <cellStyle name="Note 36 4" xfId="3556"/>
    <cellStyle name="Note 36 4 2" xfId="6147"/>
    <cellStyle name="Note 36 5" xfId="4612"/>
    <cellStyle name="Note 37" xfId="1740"/>
    <cellStyle name="Note 37 2" xfId="3557"/>
    <cellStyle name="Note 37 2 2" xfId="5672"/>
    <cellStyle name="Note 37 3" xfId="3558"/>
    <cellStyle name="Note 37 3 2" xfId="6099"/>
    <cellStyle name="Note 37 4" xfId="3559"/>
    <cellStyle name="Note 37 4 2" xfId="6148"/>
    <cellStyle name="Note 37 5" xfId="4613"/>
    <cellStyle name="Note 38" xfId="1741"/>
    <cellStyle name="Note 38 2" xfId="3560"/>
    <cellStyle name="Note 38 2 2" xfId="5673"/>
    <cellStyle name="Note 38 3" xfId="3561"/>
    <cellStyle name="Note 38 3 2" xfId="6100"/>
    <cellStyle name="Note 38 4" xfId="3562"/>
    <cellStyle name="Note 38 4 2" xfId="6149"/>
    <cellStyle name="Note 38 5" xfId="4614"/>
    <cellStyle name="Note 39" xfId="1742"/>
    <cellStyle name="Note 39 2" xfId="3563"/>
    <cellStyle name="Note 39 2 2" xfId="5674"/>
    <cellStyle name="Note 39 3" xfId="3564"/>
    <cellStyle name="Note 39 3 2" xfId="6101"/>
    <cellStyle name="Note 39 4" xfId="3565"/>
    <cellStyle name="Note 39 4 2" xfId="6150"/>
    <cellStyle name="Note 39 5" xfId="4615"/>
    <cellStyle name="Note 4" xfId="1743"/>
    <cellStyle name="Note 4 2" xfId="3566"/>
    <cellStyle name="Note 4 2 2" xfId="5675"/>
    <cellStyle name="Note 4 3" xfId="3567"/>
    <cellStyle name="Note 4 3 2" xfId="6102"/>
    <cellStyle name="Note 4 4" xfId="3568"/>
    <cellStyle name="Note 4 4 2" xfId="6151"/>
    <cellStyle name="Note 4 5" xfId="4616"/>
    <cellStyle name="Note 40" xfId="1744"/>
    <cellStyle name="Note 40 2" xfId="3569"/>
    <cellStyle name="Note 40 2 2" xfId="5676"/>
    <cellStyle name="Note 40 3" xfId="3570"/>
    <cellStyle name="Note 40 3 2" xfId="6103"/>
    <cellStyle name="Note 40 4" xfId="3571"/>
    <cellStyle name="Note 40 4 2" xfId="6152"/>
    <cellStyle name="Note 40 5" xfId="4617"/>
    <cellStyle name="Note 41" xfId="3572"/>
    <cellStyle name="Note 41 2" xfId="5742"/>
    <cellStyle name="Note 42" xfId="3573"/>
    <cellStyle name="Note 42 2" xfId="6171"/>
    <cellStyle name="Note 43" xfId="3951"/>
    <cellStyle name="Note 43 2" xfId="6184"/>
    <cellStyle name="Note 44" xfId="3952"/>
    <cellStyle name="Note 44 2" xfId="6197"/>
    <cellStyle name="Note 45" xfId="3953"/>
    <cellStyle name="Note 45 2" xfId="6210"/>
    <cellStyle name="Note 46" xfId="3954"/>
    <cellStyle name="Note 46 2" xfId="6223"/>
    <cellStyle name="Note 47" xfId="3955"/>
    <cellStyle name="Note 47 2" xfId="6236"/>
    <cellStyle name="Note 48" xfId="3956"/>
    <cellStyle name="Note 48 2" xfId="6249"/>
    <cellStyle name="Note 49" xfId="3957"/>
    <cellStyle name="Note 49 2" xfId="6262"/>
    <cellStyle name="Note 5" xfId="1745"/>
    <cellStyle name="Note 5 2" xfId="3574"/>
    <cellStyle name="Note 5 2 2" xfId="5677"/>
    <cellStyle name="Note 5 3" xfId="3575"/>
    <cellStyle name="Note 5 3 2" xfId="6104"/>
    <cellStyle name="Note 5 4" xfId="3576"/>
    <cellStyle name="Note 5 4 2" xfId="6153"/>
    <cellStyle name="Note 5 5" xfId="4618"/>
    <cellStyle name="Note 50" xfId="3958"/>
    <cellStyle name="Note 50 2" xfId="6276"/>
    <cellStyle name="Note 51" xfId="3959"/>
    <cellStyle name="Note 51 2" xfId="6290"/>
    <cellStyle name="Note 52" xfId="4034"/>
    <cellStyle name="Note 53" xfId="4076"/>
    <cellStyle name="Note 54" xfId="6328"/>
    <cellStyle name="Note 55" xfId="6370"/>
    <cellStyle name="Note 56" xfId="6412"/>
    <cellStyle name="Note 57" xfId="6454"/>
    <cellStyle name="Note 58" xfId="6496"/>
    <cellStyle name="Note 59" xfId="6538"/>
    <cellStyle name="Note 6" xfId="1746"/>
    <cellStyle name="Note 6 2" xfId="3577"/>
    <cellStyle name="Note 6 2 2" xfId="5678"/>
    <cellStyle name="Note 6 3" xfId="3578"/>
    <cellStyle name="Note 6 3 2" xfId="6105"/>
    <cellStyle name="Note 6 4" xfId="3579"/>
    <cellStyle name="Note 6 4 2" xfId="6154"/>
    <cellStyle name="Note 6 5" xfId="4619"/>
    <cellStyle name="Note 60" xfId="6580"/>
    <cellStyle name="Note 61" xfId="6622"/>
    <cellStyle name="Note 62" xfId="6664"/>
    <cellStyle name="Note 63" xfId="6706"/>
    <cellStyle name="Note 64" xfId="6748"/>
    <cellStyle name="Note 65" xfId="6790"/>
    <cellStyle name="Note 66" xfId="6832"/>
    <cellStyle name="Note 67" xfId="6874"/>
    <cellStyle name="Note 68" xfId="6916"/>
    <cellStyle name="Note 69" xfId="6958"/>
    <cellStyle name="Note 7" xfId="1747"/>
    <cellStyle name="Note 7 2" xfId="3580"/>
    <cellStyle name="Note 7 2 2" xfId="5679"/>
    <cellStyle name="Note 7 3" xfId="3581"/>
    <cellStyle name="Note 7 3 2" xfId="6106"/>
    <cellStyle name="Note 7 4" xfId="3582"/>
    <cellStyle name="Note 7 4 2" xfId="6155"/>
    <cellStyle name="Note 7 5" xfId="4620"/>
    <cellStyle name="Note 70" xfId="7000"/>
    <cellStyle name="Note 71" xfId="7042"/>
    <cellStyle name="Note 72" xfId="7084"/>
    <cellStyle name="Note 8" xfId="1748"/>
    <cellStyle name="Note 8 2" xfId="3583"/>
    <cellStyle name="Note 8 2 2" xfId="5680"/>
    <cellStyle name="Note 8 3" xfId="3584"/>
    <cellStyle name="Note 8 3 2" xfId="6107"/>
    <cellStyle name="Note 8 4" xfId="3585"/>
    <cellStyle name="Note 8 4 2" xfId="6156"/>
    <cellStyle name="Note 8 5" xfId="4621"/>
    <cellStyle name="Note 9" xfId="1749"/>
    <cellStyle name="Note 9 2" xfId="3586"/>
    <cellStyle name="Note 9 2 2" xfId="5681"/>
    <cellStyle name="Note 9 3" xfId="3587"/>
    <cellStyle name="Note 9 3 2" xfId="6108"/>
    <cellStyle name="Note 9 4" xfId="3588"/>
    <cellStyle name="Note 9 4 2" xfId="6157"/>
    <cellStyle name="Note 9 5" xfId="4622"/>
    <cellStyle name="Œ…‹æØ‚è [0.00]_††††† " xfId="191"/>
    <cellStyle name="Œ…‹æØ‚è_††††† " xfId="192"/>
    <cellStyle name="omma [0]_Mktg Prog" xfId="193"/>
    <cellStyle name="ormal_Sheet1_1" xfId="194"/>
    <cellStyle name="Output" xfId="195" builtinId="21" customBuiltin="1"/>
    <cellStyle name="Output 10" xfId="1750"/>
    <cellStyle name="Output 11" xfId="1751"/>
    <cellStyle name="Output 12" xfId="1752"/>
    <cellStyle name="Output 13" xfId="1753"/>
    <cellStyle name="Output 14" xfId="1754"/>
    <cellStyle name="Output 15" xfId="1755"/>
    <cellStyle name="Output 16" xfId="1756"/>
    <cellStyle name="Output 17" xfId="1757"/>
    <cellStyle name="Output 18" xfId="1758"/>
    <cellStyle name="Output 19" xfId="1759"/>
    <cellStyle name="Output 2" xfId="1760"/>
    <cellStyle name="Output 20" xfId="1761"/>
    <cellStyle name="Output 21" xfId="1762"/>
    <cellStyle name="Output 22" xfId="1763"/>
    <cellStyle name="Output 23" xfId="1764"/>
    <cellStyle name="Output 24" xfId="1765"/>
    <cellStyle name="Output 25" xfId="1766"/>
    <cellStyle name="Output 26" xfId="1767"/>
    <cellStyle name="Output 27" xfId="1768"/>
    <cellStyle name="Output 28" xfId="1769"/>
    <cellStyle name="Output 29" xfId="1770"/>
    <cellStyle name="Output 3" xfId="1771"/>
    <cellStyle name="Output 30" xfId="1772"/>
    <cellStyle name="Output 31" xfId="1773"/>
    <cellStyle name="Output 32" xfId="1774"/>
    <cellStyle name="Output 33" xfId="1775"/>
    <cellStyle name="Output 34" xfId="1776"/>
    <cellStyle name="Output 35" xfId="1777"/>
    <cellStyle name="Output 36" xfId="1778"/>
    <cellStyle name="Output 37" xfId="1779"/>
    <cellStyle name="Output 38" xfId="1780"/>
    <cellStyle name="Output 39" xfId="1781"/>
    <cellStyle name="Output 4" xfId="1782"/>
    <cellStyle name="Output 40" xfId="1783"/>
    <cellStyle name="Output 41" xfId="3589"/>
    <cellStyle name="Output 42" xfId="3590"/>
    <cellStyle name="Output 43" xfId="3960"/>
    <cellStyle name="Output 44" xfId="3961"/>
    <cellStyle name="Output 45" xfId="3962"/>
    <cellStyle name="Output 46" xfId="3963"/>
    <cellStyle name="Output 47" xfId="3964"/>
    <cellStyle name="Output 48" xfId="3965"/>
    <cellStyle name="Output 49" xfId="3966"/>
    <cellStyle name="Output 5" xfId="1784"/>
    <cellStyle name="Output 50" xfId="3967"/>
    <cellStyle name="Output 51" xfId="3968"/>
    <cellStyle name="Output 52" xfId="4035"/>
    <cellStyle name="Output 53" xfId="4077"/>
    <cellStyle name="Output 54" xfId="6329"/>
    <cellStyle name="Output 55" xfId="6371"/>
    <cellStyle name="Output 56" xfId="6413"/>
    <cellStyle name="Output 57" xfId="6455"/>
    <cellStyle name="Output 58" xfId="6497"/>
    <cellStyle name="Output 59" xfId="6539"/>
    <cellStyle name="Output 6" xfId="1785"/>
    <cellStyle name="Output 60" xfId="6581"/>
    <cellStyle name="Output 61" xfId="6623"/>
    <cellStyle name="Output 62" xfId="6665"/>
    <cellStyle name="Output 63" xfId="6707"/>
    <cellStyle name="Output 64" xfId="6749"/>
    <cellStyle name="Output 65" xfId="6791"/>
    <cellStyle name="Output 66" xfId="6833"/>
    <cellStyle name="Output 67" xfId="6875"/>
    <cellStyle name="Output 68" xfId="6917"/>
    <cellStyle name="Output 69" xfId="6959"/>
    <cellStyle name="Output 7" xfId="1786"/>
    <cellStyle name="Output 70" xfId="7001"/>
    <cellStyle name="Output 71" xfId="7043"/>
    <cellStyle name="Output 72" xfId="7085"/>
    <cellStyle name="Output 8" xfId="1787"/>
    <cellStyle name="Output 9" xfId="1788"/>
    <cellStyle name="per.style" xfId="196"/>
    <cellStyle name="Percent (0)" xfId="197"/>
    <cellStyle name="Percent [2]" xfId="198"/>
    <cellStyle name="Percent 2" xfId="1789"/>
    <cellStyle name="PERCENTAGE" xfId="199"/>
    <cellStyle name="PERCENTAGE 2" xfId="3591"/>
    <cellStyle name="PERCENTAGE 3" xfId="3592"/>
    <cellStyle name="PERCENTAGE 4" xfId="3593"/>
    <cellStyle name="PERCENTAGE 5" xfId="4109"/>
    <cellStyle name="pricing" xfId="200"/>
    <cellStyle name="PSChar" xfId="201"/>
    <cellStyle name="RevList" xfId="202"/>
    <cellStyle name="serJet 1200 Series PCL 6" xfId="203"/>
    <cellStyle name="Sheet Title" xfId="204"/>
    <cellStyle name="Style 1" xfId="205"/>
    <cellStyle name="Style 2" xfId="206"/>
    <cellStyle name="Style 2 2" xfId="3594"/>
    <cellStyle name="Style 2 3" xfId="3595"/>
    <cellStyle name="Style 2 4" xfId="3596"/>
    <cellStyle name="Style 2 5" xfId="4110"/>
    <cellStyle name="Style 3" xfId="207"/>
    <cellStyle name="subhead" xfId="208"/>
    <cellStyle name="Subtotal" xfId="209"/>
    <cellStyle name="symbol" xfId="210"/>
    <cellStyle name="T" xfId="211"/>
    <cellStyle name="T_bao cao KT  CK seabank.V3" xfId="212"/>
    <cellStyle name="T_bao cao KT  CK seabank.V3 2" xfId="3597"/>
    <cellStyle name="T_bao cao KT  CK seabank.V3 3" xfId="3598"/>
    <cellStyle name="T_bao cao KT  CK seabank.V3 4" xfId="3599"/>
    <cellStyle name="T_bao cao KT  CK seabank.V3 5" xfId="4111"/>
    <cellStyle name="T_BCKT .V6.- SeABS" xfId="213"/>
    <cellStyle name="T_BCKT .V6.- SeABS 2" xfId="3600"/>
    <cellStyle name="T_BCKT .V6.- SeABS 3" xfId="3601"/>
    <cellStyle name="T_BCKT .V6.- SeABS 4" xfId="3602"/>
    <cellStyle name="T_BCKT .V6.- SeABS 5" xfId="4112"/>
    <cellStyle name="T_BCKT 31.12.2007 - Chi nhanh HCM - Phat hanh" xfId="214"/>
    <cellStyle name="T_BCKT nam 2007 - ChunViet" xfId="215"/>
    <cellStyle name="T_BKCT NAM 2007" xfId="216"/>
    <cellStyle name="T_BKCT NAM 2007 2" xfId="3603"/>
    <cellStyle name="T_BKCT NAM 2007 3" xfId="3604"/>
    <cellStyle name="T_BKCT NAM 2007 4" xfId="3605"/>
    <cellStyle name="T_BKCT NAM 2007 5" xfId="4113"/>
    <cellStyle name="T_CK Seabank - E" xfId="217"/>
    <cellStyle name="T_LCTT_ToanCty" xfId="218"/>
    <cellStyle name="T_LCTT_ToanCty 2" xfId="3606"/>
    <cellStyle name="T_LCTT_ToanCty 3" xfId="3607"/>
    <cellStyle name="T_LCTT_ToanCty 4" xfId="3608"/>
    <cellStyle name="T_LCTT_ToanCty 5" xfId="4114"/>
    <cellStyle name="T_Tong hop QD15 v3.0" xfId="219"/>
    <cellStyle name="T_Tong hop QD15 v3.0 2" xfId="3609"/>
    <cellStyle name="T_Tong hop QD15 v3.0 3" xfId="3610"/>
    <cellStyle name="T_Tong hop QD15 v3.0 4" xfId="3611"/>
    <cellStyle name="T_Tong hop QD15 v3.0 5" xfId="4115"/>
    <cellStyle name="tde" xfId="220"/>
    <cellStyle name="th" xfId="224"/>
    <cellStyle name="Thuyet minh" xfId="225"/>
    <cellStyle name="Tickmark" xfId="221"/>
    <cellStyle name="Title" xfId="222" builtinId="15" customBuiltin="1"/>
    <cellStyle name="Title 10" xfId="1790"/>
    <cellStyle name="Title 11" xfId="1791"/>
    <cellStyle name="Title 12" xfId="1792"/>
    <cellStyle name="Title 13" xfId="1793"/>
    <cellStyle name="Title 14" xfId="1794"/>
    <cellStyle name="Title 15" xfId="1795"/>
    <cellStyle name="Title 16" xfId="1796"/>
    <cellStyle name="Title 17" xfId="1797"/>
    <cellStyle name="Title 18" xfId="1798"/>
    <cellStyle name="Title 19" xfId="1799"/>
    <cellStyle name="Title 2" xfId="1800"/>
    <cellStyle name="Title 20" xfId="1801"/>
    <cellStyle name="Title 21" xfId="1802"/>
    <cellStyle name="Title 22" xfId="1803"/>
    <cellStyle name="Title 23" xfId="1804"/>
    <cellStyle name="Title 24" xfId="1805"/>
    <cellStyle name="Title 25" xfId="1806"/>
    <cellStyle name="Title 26" xfId="1807"/>
    <cellStyle name="Title 27" xfId="1808"/>
    <cellStyle name="Title 28" xfId="1809"/>
    <cellStyle name="Title 29" xfId="1810"/>
    <cellStyle name="Title 3" xfId="1811"/>
    <cellStyle name="Title 30" xfId="1812"/>
    <cellStyle name="Title 31" xfId="1813"/>
    <cellStyle name="Title 32" xfId="1814"/>
    <cellStyle name="Title 33" xfId="1815"/>
    <cellStyle name="Title 34" xfId="1816"/>
    <cellStyle name="Title 35" xfId="1817"/>
    <cellStyle name="Title 36" xfId="1818"/>
    <cellStyle name="Title 37" xfId="1819"/>
    <cellStyle name="Title 38" xfId="1820"/>
    <cellStyle name="Title 39" xfId="1821"/>
    <cellStyle name="Title 4" xfId="1822"/>
    <cellStyle name="Title 40" xfId="1823"/>
    <cellStyle name="Title 41" xfId="3612"/>
    <cellStyle name="Title 42" xfId="3613"/>
    <cellStyle name="Title 43" xfId="3969"/>
    <cellStyle name="Title 44" xfId="3970"/>
    <cellStyle name="Title 45" xfId="3971"/>
    <cellStyle name="Title 46" xfId="3972"/>
    <cellStyle name="Title 47" xfId="3973"/>
    <cellStyle name="Title 48" xfId="3974"/>
    <cellStyle name="Title 49" xfId="3975"/>
    <cellStyle name="Title 5" xfId="1824"/>
    <cellStyle name="Title 50" xfId="3976"/>
    <cellStyle name="Title 51" xfId="3977"/>
    <cellStyle name="Title 52" xfId="4036"/>
    <cellStyle name="Title 53" xfId="4078"/>
    <cellStyle name="Title 54" xfId="6330"/>
    <cellStyle name="Title 55" xfId="6372"/>
    <cellStyle name="Title 56" xfId="6414"/>
    <cellStyle name="Title 57" xfId="6456"/>
    <cellStyle name="Title 58" xfId="6498"/>
    <cellStyle name="Title 59" xfId="6540"/>
    <cellStyle name="Title 6" xfId="1825"/>
    <cellStyle name="Title 60" xfId="6582"/>
    <cellStyle name="Title 61" xfId="6624"/>
    <cellStyle name="Title 62" xfId="6666"/>
    <cellStyle name="Title 63" xfId="6708"/>
    <cellStyle name="Title 64" xfId="6750"/>
    <cellStyle name="Title 65" xfId="6792"/>
    <cellStyle name="Title 66" xfId="6834"/>
    <cellStyle name="Title 67" xfId="6876"/>
    <cellStyle name="Title 68" xfId="6918"/>
    <cellStyle name="Title 69" xfId="6960"/>
    <cellStyle name="Title 7" xfId="1826"/>
    <cellStyle name="Title 70" xfId="7002"/>
    <cellStyle name="Title 71" xfId="7044"/>
    <cellStyle name="Title 72" xfId="7086"/>
    <cellStyle name="Title 8" xfId="1827"/>
    <cellStyle name="Title 9" xfId="1828"/>
    <cellStyle name="Total" xfId="223" builtinId="25" customBuiltin="1"/>
    <cellStyle name="Total 10" xfId="1829"/>
    <cellStyle name="Total 11" xfId="1830"/>
    <cellStyle name="Total 12" xfId="1831"/>
    <cellStyle name="Total 13" xfId="1832"/>
    <cellStyle name="Total 14" xfId="1833"/>
    <cellStyle name="Total 15" xfId="1834"/>
    <cellStyle name="Total 16" xfId="1835"/>
    <cellStyle name="Total 17" xfId="1836"/>
    <cellStyle name="Total 18" xfId="1837"/>
    <cellStyle name="Total 19" xfId="1838"/>
    <cellStyle name="Total 2" xfId="1839"/>
    <cellStyle name="Total 20" xfId="1840"/>
    <cellStyle name="Total 21" xfId="1841"/>
    <cellStyle name="Total 22" xfId="1842"/>
    <cellStyle name="Total 23" xfId="1843"/>
    <cellStyle name="Total 24" xfId="1844"/>
    <cellStyle name="Total 25" xfId="1845"/>
    <cellStyle name="Total 26" xfId="1846"/>
    <cellStyle name="Total 27" xfId="1847"/>
    <cellStyle name="Total 28" xfId="1848"/>
    <cellStyle name="Total 29" xfId="1849"/>
    <cellStyle name="Total 3" xfId="1850"/>
    <cellStyle name="Total 30" xfId="1851"/>
    <cellStyle name="Total 31" xfId="1852"/>
    <cellStyle name="Total 32" xfId="1853"/>
    <cellStyle name="Total 33" xfId="1854"/>
    <cellStyle name="Total 34" xfId="1855"/>
    <cellStyle name="Total 35" xfId="1856"/>
    <cellStyle name="Total 36" xfId="1857"/>
    <cellStyle name="Total 37" xfId="1858"/>
    <cellStyle name="Total 38" xfId="1859"/>
    <cellStyle name="Total 39" xfId="1860"/>
    <cellStyle name="Total 4" xfId="1861"/>
    <cellStyle name="Total 40" xfId="1862"/>
    <cellStyle name="Total 41" xfId="3614"/>
    <cellStyle name="Total 42" xfId="3615"/>
    <cellStyle name="Total 43" xfId="3978"/>
    <cellStyle name="Total 44" xfId="3979"/>
    <cellStyle name="Total 45" xfId="3980"/>
    <cellStyle name="Total 46" xfId="3981"/>
    <cellStyle name="Total 47" xfId="3982"/>
    <cellStyle name="Total 48" xfId="3983"/>
    <cellStyle name="Total 49" xfId="3984"/>
    <cellStyle name="Total 5" xfId="1863"/>
    <cellStyle name="Total 50" xfId="3985"/>
    <cellStyle name="Total 51" xfId="3986"/>
    <cellStyle name="Total 52" xfId="4037"/>
    <cellStyle name="Total 53" xfId="4079"/>
    <cellStyle name="Total 54" xfId="6331"/>
    <cellStyle name="Total 55" xfId="6373"/>
    <cellStyle name="Total 56" xfId="6415"/>
    <cellStyle name="Total 57" xfId="6457"/>
    <cellStyle name="Total 58" xfId="6499"/>
    <cellStyle name="Total 59" xfId="6541"/>
    <cellStyle name="Total 6" xfId="1864"/>
    <cellStyle name="Total 60" xfId="6583"/>
    <cellStyle name="Total 61" xfId="6625"/>
    <cellStyle name="Total 62" xfId="6667"/>
    <cellStyle name="Total 63" xfId="6709"/>
    <cellStyle name="Total 64" xfId="6751"/>
    <cellStyle name="Total 65" xfId="6793"/>
    <cellStyle name="Total 66" xfId="6835"/>
    <cellStyle name="Total 67" xfId="6877"/>
    <cellStyle name="Total 68" xfId="6919"/>
    <cellStyle name="Total 69" xfId="6961"/>
    <cellStyle name="Total 7" xfId="1865"/>
    <cellStyle name="Total 70" xfId="7003"/>
    <cellStyle name="Total 71" xfId="7045"/>
    <cellStyle name="Total 72" xfId="7087"/>
    <cellStyle name="Total 8" xfId="1866"/>
    <cellStyle name="Total 9" xfId="1867"/>
    <cellStyle name="viet" xfId="226"/>
    <cellStyle name="viet2" xfId="227"/>
    <cellStyle name="VN new romanNormal" xfId="228"/>
    <cellStyle name="VN time new roman" xfId="229"/>
    <cellStyle name="vnhead1" xfId="232"/>
    <cellStyle name="vnhead3" xfId="233"/>
    <cellStyle name="vntxt1" xfId="230"/>
    <cellStyle name="vntxt2" xfId="231"/>
    <cellStyle name="W_MARINE" xfId="48"/>
    <cellStyle name="Währung [0]_UXO VII" xfId="234"/>
    <cellStyle name="Währung_UXO VII" xfId="235"/>
    <cellStyle name="Warning Text" xfId="236" builtinId="11" customBuiltin="1"/>
    <cellStyle name="Warning Text 10" xfId="1868"/>
    <cellStyle name="Warning Text 11" xfId="1869"/>
    <cellStyle name="Warning Text 12" xfId="1870"/>
    <cellStyle name="Warning Text 13" xfId="1871"/>
    <cellStyle name="Warning Text 14" xfId="1872"/>
    <cellStyle name="Warning Text 15" xfId="1873"/>
    <cellStyle name="Warning Text 16" xfId="1874"/>
    <cellStyle name="Warning Text 17" xfId="1875"/>
    <cellStyle name="Warning Text 18" xfId="1876"/>
    <cellStyle name="Warning Text 19" xfId="1877"/>
    <cellStyle name="Warning Text 2" xfId="1878"/>
    <cellStyle name="Warning Text 20" xfId="1879"/>
    <cellStyle name="Warning Text 21" xfId="1880"/>
    <cellStyle name="Warning Text 22" xfId="1881"/>
    <cellStyle name="Warning Text 23" xfId="1882"/>
    <cellStyle name="Warning Text 24" xfId="1883"/>
    <cellStyle name="Warning Text 25" xfId="1884"/>
    <cellStyle name="Warning Text 26" xfId="1885"/>
    <cellStyle name="Warning Text 27" xfId="1886"/>
    <cellStyle name="Warning Text 28" xfId="1887"/>
    <cellStyle name="Warning Text 29" xfId="1888"/>
    <cellStyle name="Warning Text 3" xfId="1889"/>
    <cellStyle name="Warning Text 30" xfId="1890"/>
    <cellStyle name="Warning Text 31" xfId="1891"/>
    <cellStyle name="Warning Text 32" xfId="1892"/>
    <cellStyle name="Warning Text 33" xfId="1893"/>
    <cellStyle name="Warning Text 34" xfId="1894"/>
    <cellStyle name="Warning Text 35" xfId="1895"/>
    <cellStyle name="Warning Text 36" xfId="1896"/>
    <cellStyle name="Warning Text 37" xfId="1897"/>
    <cellStyle name="Warning Text 38" xfId="1898"/>
    <cellStyle name="Warning Text 39" xfId="1899"/>
    <cellStyle name="Warning Text 4" xfId="1900"/>
    <cellStyle name="Warning Text 40" xfId="1901"/>
    <cellStyle name="Warning Text 41" xfId="3616"/>
    <cellStyle name="Warning Text 42" xfId="3617"/>
    <cellStyle name="Warning Text 43" xfId="3987"/>
    <cellStyle name="Warning Text 44" xfId="3988"/>
    <cellStyle name="Warning Text 45" xfId="3989"/>
    <cellStyle name="Warning Text 46" xfId="3990"/>
    <cellStyle name="Warning Text 47" xfId="3991"/>
    <cellStyle name="Warning Text 48" xfId="3992"/>
    <cellStyle name="Warning Text 49" xfId="3993"/>
    <cellStyle name="Warning Text 5" xfId="1902"/>
    <cellStyle name="Warning Text 50" xfId="3994"/>
    <cellStyle name="Warning Text 51" xfId="3995"/>
    <cellStyle name="Warning Text 52" xfId="4038"/>
    <cellStyle name="Warning Text 53" xfId="4080"/>
    <cellStyle name="Warning Text 54" xfId="6332"/>
    <cellStyle name="Warning Text 55" xfId="6374"/>
    <cellStyle name="Warning Text 56" xfId="6416"/>
    <cellStyle name="Warning Text 57" xfId="6458"/>
    <cellStyle name="Warning Text 58" xfId="6500"/>
    <cellStyle name="Warning Text 59" xfId="6542"/>
    <cellStyle name="Warning Text 6" xfId="1903"/>
    <cellStyle name="Warning Text 60" xfId="6584"/>
    <cellStyle name="Warning Text 61" xfId="6626"/>
    <cellStyle name="Warning Text 62" xfId="6668"/>
    <cellStyle name="Warning Text 63" xfId="6710"/>
    <cellStyle name="Warning Text 64" xfId="6752"/>
    <cellStyle name="Warning Text 65" xfId="6794"/>
    <cellStyle name="Warning Text 66" xfId="6836"/>
    <cellStyle name="Warning Text 67" xfId="6878"/>
    <cellStyle name="Warning Text 68" xfId="6920"/>
    <cellStyle name="Warning Text 69" xfId="6962"/>
    <cellStyle name="Warning Text 7" xfId="1904"/>
    <cellStyle name="Warning Text 70" xfId="7004"/>
    <cellStyle name="Warning Text 71" xfId="7046"/>
    <cellStyle name="Warning Text 72" xfId="7088"/>
    <cellStyle name="Warning Text 8" xfId="1905"/>
    <cellStyle name="Warning Text 9" xfId="1906"/>
    <cellStyle name="xuan" xfId="237"/>
    <cellStyle name="เครื่องหมายสกุลเงิน [0]_FTC_OFFER" xfId="239"/>
    <cellStyle name="เครื่องหมายสกุลเงิน_FTC_OFFER" xfId="240"/>
    <cellStyle name="ปกติ_FTC_OFFER" xfId="241"/>
    <cellStyle name="センター" xfId="238"/>
    <cellStyle name="똿뗦먛귟 [0.00]_PRODUCT DETAIL Q1" xfId="245"/>
    <cellStyle name="똿뗦먛귟_PRODUCT DETAIL Q1" xfId="246"/>
    <cellStyle name="믅됞 [0.00]_PRODUCT DETAIL Q1" xfId="247"/>
    <cellStyle name="믅됞_PRODUCT DETAIL Q1" xfId="248"/>
    <cellStyle name="백분율_††††† " xfId="249"/>
    <cellStyle name="뷭?_BOOKSHIP" xfId="250"/>
    <cellStyle name="一般_00Q3902REV.1" xfId="257"/>
    <cellStyle name="千分位[0]_00Q3902REV.1" xfId="258"/>
    <cellStyle name="千分位_00Q3902REV.1" xfId="259"/>
    <cellStyle name="콤마 [0]_ 비목별 월별기술 " xfId="251"/>
    <cellStyle name="콤마_ 비목별 월별기술 " xfId="252"/>
    <cellStyle name="통화 [0]_††††† " xfId="253"/>
    <cellStyle name="통화_††††† " xfId="254"/>
    <cellStyle name="표준_(정보부문)월별인원계획" xfId="255"/>
    <cellStyle name="표준_kc-elec system check list" xfId="256"/>
    <cellStyle name="桁区切り [0.00]_††††† " xfId="260"/>
    <cellStyle name="桁区切り_††††† " xfId="261"/>
    <cellStyle name="標準_††††† " xfId="262"/>
    <cellStyle name="貨幣 [0]_00Q3902REV.1" xfId="263"/>
    <cellStyle name="貨幣[0]_BRE" xfId="264"/>
    <cellStyle name="貨幣_00Q3902REV.1" xfId="265"/>
    <cellStyle name="通貨 [0.00]_††††† " xfId="266"/>
    <cellStyle name="通貨_††††† " xfId="267"/>
    <cellStyle name=" [0.00]_ Att. 1- Cover" xfId="242"/>
    <cellStyle name="_ Att. 1- Cover" xfId="243"/>
    <cellStyle name="?_ Att. 1- Cover" xfId="244"/>
  </cellStyles>
  <dxfs count="10">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ill>
        <patternFill>
          <bgColor indexed="24"/>
        </patternFill>
      </fill>
    </dxf>
    <dxf>
      <fill>
        <patternFill>
          <bgColor indexed="24"/>
        </patternFill>
      </fill>
    </dxf>
    <dxf>
      <fill>
        <patternFill>
          <bgColor rgb="FF9999FF"/>
        </patternFill>
      </fill>
    </dxf>
    <dxf>
      <fill>
        <patternFill>
          <bgColor rgb="FF9999FF"/>
        </patternFill>
      </fill>
    </dxf>
    <dxf>
      <fill>
        <patternFill>
          <bgColor indexed="24"/>
        </patternFill>
      </fill>
    </dxf>
    <dxf>
      <font>
        <strike val="0"/>
        <condense val="0"/>
        <extend val="0"/>
        <u val="none"/>
      </font>
      <fill>
        <patternFill>
          <bgColor indexed="24"/>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19050</xdr:colOff>
      <xdr:row>175</xdr:row>
      <xdr:rowOff>180975</xdr:rowOff>
    </xdr:from>
    <xdr:to>
      <xdr:col>37</xdr:col>
      <xdr:colOff>1085850</xdr:colOff>
      <xdr:row>175</xdr:row>
      <xdr:rowOff>371475</xdr:rowOff>
    </xdr:to>
    <xdr:sp macro="[0]!Macro10" textlink="">
      <xdr:nvSpPr>
        <xdr:cNvPr id="2" name="Rectangle 2"/>
        <xdr:cNvSpPr>
          <a:spLocks noChangeArrowheads="1"/>
        </xdr:cNvSpPr>
      </xdr:nvSpPr>
      <xdr:spPr bwMode="auto">
        <a:xfrm>
          <a:off x="6219825" y="33299400"/>
          <a:ext cx="1066800"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Times New Roman" pitchFamily="18" charset="0"/>
              <a:cs typeface="Times New Roman" pitchFamily="18" charset="0"/>
            </a:rPr>
            <a:t>Hide</a:t>
          </a:r>
          <a:r>
            <a:rPr lang="en-US" sz="1000" b="1" i="0" strike="noStrike" baseline="0">
              <a:solidFill>
                <a:srgbClr val="000000"/>
              </a:solidFill>
              <a:latin typeface="Times New Roman" pitchFamily="18" charset="0"/>
              <a:cs typeface="Times New Roman" pitchFamily="18" charset="0"/>
            </a:rPr>
            <a:t> row</a:t>
          </a:r>
          <a:endParaRPr lang="en-US" sz="1000" b="1" i="0" strike="noStrike">
            <a:solidFill>
              <a:srgbClr val="000000"/>
            </a:solidFill>
            <a:latin typeface="Times New Roman" pitchFamily="18" charset="0"/>
            <a:cs typeface="Times New Roman" pitchFamily="18" charset="0"/>
          </a:endParaRPr>
        </a:p>
      </xdr:txBody>
    </xdr:sp>
    <xdr:clientData/>
  </xdr:twoCellAnchor>
  <xdr:twoCellAnchor>
    <xdr:from>
      <xdr:col>37</xdr:col>
      <xdr:colOff>19050</xdr:colOff>
      <xdr:row>174</xdr:row>
      <xdr:rowOff>152400</xdr:rowOff>
    </xdr:from>
    <xdr:to>
      <xdr:col>37</xdr:col>
      <xdr:colOff>1085850</xdr:colOff>
      <xdr:row>175</xdr:row>
      <xdr:rowOff>161924</xdr:rowOff>
    </xdr:to>
    <xdr:sp macro="[0]!Macro11" textlink="">
      <xdr:nvSpPr>
        <xdr:cNvPr id="3" name="Rectangle 3"/>
        <xdr:cNvSpPr>
          <a:spLocks noChangeArrowheads="1"/>
        </xdr:cNvSpPr>
      </xdr:nvSpPr>
      <xdr:spPr bwMode="auto">
        <a:xfrm>
          <a:off x="6219825" y="33080325"/>
          <a:ext cx="1066800" cy="200024"/>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Times New Roman" pitchFamily="18" charset="0"/>
              <a:cs typeface="Times New Roman" pitchFamily="18" charset="0"/>
            </a:rPr>
            <a:t>Show all row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19050</xdr:colOff>
      <xdr:row>4</xdr:row>
      <xdr:rowOff>142875</xdr:rowOff>
    </xdr:from>
    <xdr:to>
      <xdr:col>17</xdr:col>
      <xdr:colOff>1085850</xdr:colOff>
      <xdr:row>5</xdr:row>
      <xdr:rowOff>152400</xdr:rowOff>
    </xdr:to>
    <xdr:sp macro="[0]!Macro13" textlink="">
      <xdr:nvSpPr>
        <xdr:cNvPr id="2" name="Rectangle 9"/>
        <xdr:cNvSpPr>
          <a:spLocks noChangeArrowheads="1"/>
        </xdr:cNvSpPr>
      </xdr:nvSpPr>
      <xdr:spPr bwMode="auto">
        <a:xfrm>
          <a:off x="8248650" y="876300"/>
          <a:ext cx="1066800" cy="2000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Times New Roman" pitchFamily="18" charset="0"/>
              <a:cs typeface="Times New Roman" pitchFamily="18" charset="0"/>
            </a:rPr>
            <a:t>Show all</a:t>
          </a:r>
          <a:r>
            <a:rPr lang="en-US" sz="1000" b="1" i="0" strike="noStrike" baseline="0">
              <a:solidFill>
                <a:srgbClr val="000000"/>
              </a:solidFill>
              <a:latin typeface="Times New Roman" pitchFamily="18" charset="0"/>
              <a:cs typeface="Times New Roman" pitchFamily="18" charset="0"/>
            </a:rPr>
            <a:t> row</a:t>
          </a:r>
          <a:endParaRPr lang="en-US" sz="1000" b="1" i="0" strike="noStrike">
            <a:solidFill>
              <a:srgbClr val="000000"/>
            </a:solidFill>
            <a:latin typeface="Times New Roman" pitchFamily="18" charset="0"/>
            <a:cs typeface="Times New Roman" pitchFamily="18" charset="0"/>
          </a:endParaRPr>
        </a:p>
      </xdr:txBody>
    </xdr:sp>
    <xdr:clientData/>
  </xdr:twoCellAnchor>
  <xdr:twoCellAnchor>
    <xdr:from>
      <xdr:col>17</xdr:col>
      <xdr:colOff>19050</xdr:colOff>
      <xdr:row>5</xdr:row>
      <xdr:rowOff>171450</xdr:rowOff>
    </xdr:from>
    <xdr:to>
      <xdr:col>17</xdr:col>
      <xdr:colOff>1085850</xdr:colOff>
      <xdr:row>6</xdr:row>
      <xdr:rowOff>180975</xdr:rowOff>
    </xdr:to>
    <xdr:sp macro="[0]!Macro12" textlink="">
      <xdr:nvSpPr>
        <xdr:cNvPr id="3" name="Rectangle 10"/>
        <xdr:cNvSpPr>
          <a:spLocks noChangeArrowheads="1"/>
        </xdr:cNvSpPr>
      </xdr:nvSpPr>
      <xdr:spPr bwMode="auto">
        <a:xfrm>
          <a:off x="8248650" y="1095375"/>
          <a:ext cx="1066800" cy="2000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Times New Roman" pitchFamily="18" charset="0"/>
              <a:cs typeface="Times New Roman" pitchFamily="18" charset="0"/>
            </a:rPr>
            <a:t>Hide row</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20Phuong\Tong%20hop%20TS%20SDa%202\Congviec\T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Le%20Duc%20Minh\Khach%20hang\Cong%20ty%20chung%20khoan\CK%20Sai%20Gon%20-%20Ha%20Noi\Nam%202009\Ca%20nam\Bao%20cao\Documents\Le%20Duc%20Minh\Tai%20lieu%20ca%20nhan\Hoc%20word,excel\Tong%20hop%20QD15%20v3.0\Tong%20hop%20QD15%20v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0.0.1\phong_ke_toan\Documents\Le%20Duc%20Minh\Tai%20lieu%20ca%20nhan\Hoc%20word,excel\Tong%20hop%20QD15%20v3.0\Tong%20hop%20QD15%20v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guyen%20Thi%20Nam\Nam2013\Bao%20cao%20TC\VTSS_BAOCAO_BCTC_QUY%20file%20g&#244;c.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 val="Dchinh(chinhthuc)"/>
      <sheetName val="gvl"/>
      <sheetName val="Gen"/>
    </sheetNames>
    <sheetDataSet>
      <sheetData sheetId="0" refreshError="1"/>
      <sheetData sheetId="1" refreshError="1"/>
      <sheetData sheetId="2" refreshError="1"/>
      <sheetData sheetId="3" refreshError="1">
        <row r="8">
          <cell r="D8" t="str">
            <v>Công ty Cổ phần May 10</v>
          </cell>
        </row>
        <row r="12">
          <cell r="D12" t="str">
            <v>cho năm tài chính kết thúc ngày 31/12/2007</v>
          </cell>
        </row>
        <row r="13">
          <cell r="D13" t="str">
            <v>01/01/2007</v>
          </cell>
        </row>
        <row r="14">
          <cell r="D14" t="str">
            <v>31/12/2007</v>
          </cell>
        </row>
      </sheetData>
      <sheetData sheetId="4" refreshError="1">
        <row r="5">
          <cell r="A5" t="str">
            <v>TKTB</v>
          </cell>
          <cell r="B5" t="str">
            <v>TKCD</v>
          </cell>
          <cell r="C5" t="str">
            <v>TKBS</v>
          </cell>
          <cell r="D5" t="str">
            <v>TKPL</v>
          </cell>
        </row>
        <row r="6">
          <cell r="B6" t="str">
            <v>111</v>
          </cell>
        </row>
        <row r="7">
          <cell r="B7" t="str">
            <v>1111</v>
          </cell>
        </row>
        <row r="8">
          <cell r="B8" t="str">
            <v>1112</v>
          </cell>
        </row>
        <row r="9">
          <cell r="B9" t="str">
            <v>1113</v>
          </cell>
        </row>
        <row r="10">
          <cell r="B10" t="str">
            <v>112</v>
          </cell>
        </row>
        <row r="11">
          <cell r="B11" t="str">
            <v>1121</v>
          </cell>
        </row>
        <row r="12">
          <cell r="B12" t="str">
            <v>1122</v>
          </cell>
        </row>
        <row r="13">
          <cell r="B13" t="str">
            <v>1123</v>
          </cell>
        </row>
        <row r="14">
          <cell r="B14" t="str">
            <v>113</v>
          </cell>
        </row>
        <row r="15">
          <cell r="B15" t="str">
            <v>1131</v>
          </cell>
        </row>
        <row r="16">
          <cell r="B16" t="str">
            <v>1132</v>
          </cell>
        </row>
        <row r="17">
          <cell r="B17" t="str">
            <v>121</v>
          </cell>
        </row>
        <row r="18">
          <cell r="B18" t="str">
            <v>1211</v>
          </cell>
        </row>
        <row r="19">
          <cell r="B19" t="str">
            <v>1212</v>
          </cell>
        </row>
        <row r="20">
          <cell r="B20" t="str">
            <v>121</v>
          </cell>
        </row>
        <row r="21">
          <cell r="B21" t="str">
            <v>128</v>
          </cell>
        </row>
        <row r="22">
          <cell r="B22" t="str">
            <v>1281</v>
          </cell>
        </row>
        <row r="23">
          <cell r="B23" t="str">
            <v>1288</v>
          </cell>
        </row>
        <row r="24">
          <cell r="B24" t="str">
            <v>128</v>
          </cell>
        </row>
        <row r="25">
          <cell r="B25" t="str">
            <v>129</v>
          </cell>
        </row>
        <row r="26">
          <cell r="B26" t="str">
            <v>131</v>
          </cell>
        </row>
        <row r="27">
          <cell r="B27" t="str">
            <v>131</v>
          </cell>
        </row>
        <row r="28">
          <cell r="B28" t="str">
            <v>131</v>
          </cell>
        </row>
        <row r="29">
          <cell r="B29" t="str">
            <v>131</v>
          </cell>
        </row>
        <row r="30">
          <cell r="B30" t="str">
            <v>131</v>
          </cell>
        </row>
        <row r="31">
          <cell r="B31" t="str">
            <v>133</v>
          </cell>
        </row>
        <row r="32">
          <cell r="B32" t="str">
            <v>1331</v>
          </cell>
        </row>
        <row r="33">
          <cell r="B33" t="str">
            <v>1331</v>
          </cell>
        </row>
        <row r="34">
          <cell r="B34" t="str">
            <v>1331</v>
          </cell>
        </row>
        <row r="35">
          <cell r="B35" t="str">
            <v>1332</v>
          </cell>
        </row>
        <row r="36">
          <cell r="B36" t="str">
            <v>1332</v>
          </cell>
        </row>
        <row r="37">
          <cell r="B37" t="str">
            <v>1332</v>
          </cell>
        </row>
        <row r="38">
          <cell r="B38" t="str">
            <v>136</v>
          </cell>
        </row>
        <row r="39">
          <cell r="B39" t="str">
            <v>1361</v>
          </cell>
        </row>
        <row r="40">
          <cell r="B40" t="str">
            <v>1361</v>
          </cell>
        </row>
        <row r="41">
          <cell r="B41" t="str">
            <v>1361</v>
          </cell>
        </row>
        <row r="42">
          <cell r="B42" t="str">
            <v>1368</v>
          </cell>
        </row>
        <row r="43">
          <cell r="B43" t="str">
            <v>1368</v>
          </cell>
        </row>
        <row r="44">
          <cell r="B44" t="str">
            <v>1368</v>
          </cell>
        </row>
        <row r="45">
          <cell r="B45" t="str">
            <v>1368</v>
          </cell>
        </row>
        <row r="46">
          <cell r="B46" t="str">
            <v>1368</v>
          </cell>
        </row>
        <row r="47">
          <cell r="B47" t="str">
            <v>1368</v>
          </cell>
        </row>
        <row r="48">
          <cell r="B48" t="str">
            <v>1368</v>
          </cell>
        </row>
        <row r="49">
          <cell r="B49" t="str">
            <v>138</v>
          </cell>
        </row>
        <row r="50">
          <cell r="B50" t="str">
            <v>1381</v>
          </cell>
        </row>
        <row r="51">
          <cell r="B51" t="str">
            <v>1385</v>
          </cell>
        </row>
        <row r="52">
          <cell r="B52" t="str">
            <v>1385</v>
          </cell>
        </row>
        <row r="53">
          <cell r="B53" t="str">
            <v>1385</v>
          </cell>
        </row>
        <row r="54">
          <cell r="B54" t="str">
            <v>1385</v>
          </cell>
        </row>
        <row r="55">
          <cell r="B55" t="str">
            <v>1385</v>
          </cell>
        </row>
        <row r="56">
          <cell r="B56" t="str">
            <v>1388</v>
          </cell>
        </row>
        <row r="57">
          <cell r="B57" t="str">
            <v>1388</v>
          </cell>
        </row>
        <row r="58">
          <cell r="B58" t="str">
            <v>1388</v>
          </cell>
        </row>
        <row r="59">
          <cell r="B59" t="str">
            <v>1388</v>
          </cell>
        </row>
        <row r="60">
          <cell r="B60" t="str">
            <v>1388</v>
          </cell>
        </row>
        <row r="61">
          <cell r="B61" t="str">
            <v>1388</v>
          </cell>
        </row>
        <row r="62">
          <cell r="B62" t="str">
            <v>1388</v>
          </cell>
        </row>
        <row r="63">
          <cell r="B63" t="str">
            <v>1388</v>
          </cell>
        </row>
        <row r="64">
          <cell r="B64" t="str">
            <v>1388</v>
          </cell>
        </row>
        <row r="65">
          <cell r="B65" t="str">
            <v>139</v>
          </cell>
        </row>
        <row r="66">
          <cell r="B66" t="str">
            <v>139</v>
          </cell>
        </row>
        <row r="67">
          <cell r="B67" t="str">
            <v>139</v>
          </cell>
        </row>
        <row r="68">
          <cell r="B68" t="str">
            <v>141</v>
          </cell>
        </row>
        <row r="69">
          <cell r="B69" t="str">
            <v>141</v>
          </cell>
        </row>
        <row r="70">
          <cell r="B70" t="str">
            <v>141</v>
          </cell>
        </row>
        <row r="71">
          <cell r="B71" t="str">
            <v>142</v>
          </cell>
        </row>
        <row r="72">
          <cell r="B72" t="str">
            <v>144</v>
          </cell>
        </row>
        <row r="73">
          <cell r="B73" t="str">
            <v>151</v>
          </cell>
        </row>
        <row r="74">
          <cell r="B74" t="str">
            <v>152</v>
          </cell>
        </row>
        <row r="75">
          <cell r="B75" t="str">
            <v>153</v>
          </cell>
        </row>
        <row r="76">
          <cell r="B76" t="str">
            <v>154</v>
          </cell>
        </row>
        <row r="77">
          <cell r="B77" t="str">
            <v>155</v>
          </cell>
        </row>
        <row r="78">
          <cell r="B78" t="str">
            <v>156</v>
          </cell>
        </row>
        <row r="79">
          <cell r="B79" t="str">
            <v>1561</v>
          </cell>
        </row>
        <row r="80">
          <cell r="B80" t="str">
            <v>1562</v>
          </cell>
        </row>
        <row r="81">
          <cell r="B81" t="str">
            <v>1567</v>
          </cell>
        </row>
        <row r="82">
          <cell r="B82" t="str">
            <v>157</v>
          </cell>
        </row>
        <row r="83">
          <cell r="B83" t="str">
            <v>158</v>
          </cell>
        </row>
        <row r="84">
          <cell r="B84" t="str">
            <v>159</v>
          </cell>
        </row>
        <row r="85">
          <cell r="B85" t="str">
            <v>161</v>
          </cell>
        </row>
        <row r="86">
          <cell r="B86" t="str">
            <v>1611</v>
          </cell>
        </row>
        <row r="87">
          <cell r="B87" t="str">
            <v>1612</v>
          </cell>
        </row>
        <row r="88">
          <cell r="B88" t="str">
            <v>211</v>
          </cell>
        </row>
        <row r="89">
          <cell r="B89" t="str">
            <v>2111</v>
          </cell>
        </row>
        <row r="90">
          <cell r="B90" t="str">
            <v>2112</v>
          </cell>
        </row>
        <row r="91">
          <cell r="B91" t="str">
            <v>2113</v>
          </cell>
        </row>
        <row r="92">
          <cell r="B92" t="str">
            <v>2114</v>
          </cell>
        </row>
        <row r="93">
          <cell r="B93" t="str">
            <v>2115</v>
          </cell>
        </row>
        <row r="94">
          <cell r="B94" t="str">
            <v>2118</v>
          </cell>
        </row>
        <row r="95">
          <cell r="B95" t="str">
            <v>212</v>
          </cell>
        </row>
        <row r="96">
          <cell r="B96" t="str">
            <v>212</v>
          </cell>
        </row>
        <row r="97">
          <cell r="B97" t="str">
            <v>212</v>
          </cell>
        </row>
        <row r="98">
          <cell r="B98" t="str">
            <v>212</v>
          </cell>
        </row>
        <row r="99">
          <cell r="B99" t="str">
            <v>212</v>
          </cell>
        </row>
        <row r="100">
          <cell r="B100" t="str">
            <v>212</v>
          </cell>
        </row>
        <row r="101">
          <cell r="B101" t="str">
            <v>212</v>
          </cell>
        </row>
        <row r="102">
          <cell r="B102" t="str">
            <v>213</v>
          </cell>
        </row>
        <row r="103">
          <cell r="B103" t="str">
            <v>2131</v>
          </cell>
        </row>
        <row r="104">
          <cell r="B104" t="str">
            <v>2132</v>
          </cell>
        </row>
        <row r="105">
          <cell r="B105" t="str">
            <v>2133</v>
          </cell>
        </row>
        <row r="106">
          <cell r="B106" t="str">
            <v>2134</v>
          </cell>
        </row>
        <row r="107">
          <cell r="B107" t="str">
            <v>2135</v>
          </cell>
        </row>
        <row r="108">
          <cell r="B108" t="str">
            <v>2136</v>
          </cell>
        </row>
        <row r="109">
          <cell r="B109" t="str">
            <v>2138</v>
          </cell>
        </row>
        <row r="110">
          <cell r="B110" t="str">
            <v>214</v>
          </cell>
        </row>
        <row r="111">
          <cell r="B111" t="str">
            <v>2141</v>
          </cell>
        </row>
        <row r="112">
          <cell r="B112" t="str">
            <v>2141</v>
          </cell>
        </row>
        <row r="113">
          <cell r="B113" t="str">
            <v>2141</v>
          </cell>
        </row>
        <row r="114">
          <cell r="B114" t="str">
            <v>2141</v>
          </cell>
        </row>
        <row r="115">
          <cell r="B115" t="str">
            <v>2141</v>
          </cell>
        </row>
        <row r="116">
          <cell r="B116" t="str">
            <v>2141</v>
          </cell>
        </row>
        <row r="117">
          <cell r="B117" t="str">
            <v>2141</v>
          </cell>
        </row>
        <row r="118">
          <cell r="B118" t="str">
            <v>2142</v>
          </cell>
        </row>
        <row r="119">
          <cell r="B119" t="str">
            <v>2142</v>
          </cell>
        </row>
        <row r="120">
          <cell r="B120" t="str">
            <v>2142</v>
          </cell>
        </row>
        <row r="121">
          <cell r="B121" t="str">
            <v>2142</v>
          </cell>
        </row>
        <row r="122">
          <cell r="B122" t="str">
            <v>2142</v>
          </cell>
        </row>
        <row r="123">
          <cell r="B123" t="str">
            <v>2142</v>
          </cell>
        </row>
        <row r="124">
          <cell r="B124" t="str">
            <v>2142</v>
          </cell>
        </row>
        <row r="125">
          <cell r="B125" t="str">
            <v>2143</v>
          </cell>
        </row>
        <row r="126">
          <cell r="B126" t="str">
            <v>2143</v>
          </cell>
        </row>
        <row r="127">
          <cell r="B127" t="str">
            <v>2143</v>
          </cell>
        </row>
        <row r="128">
          <cell r="B128" t="str">
            <v>2143</v>
          </cell>
        </row>
        <row r="129">
          <cell r="B129" t="str">
            <v>2143</v>
          </cell>
        </row>
        <row r="130">
          <cell r="B130" t="str">
            <v>2143</v>
          </cell>
        </row>
        <row r="131">
          <cell r="B131" t="str">
            <v>2143</v>
          </cell>
        </row>
        <row r="132">
          <cell r="B132" t="str">
            <v>2143</v>
          </cell>
        </row>
        <row r="133">
          <cell r="B133" t="str">
            <v>2147</v>
          </cell>
        </row>
        <row r="134">
          <cell r="B134" t="str">
            <v>217</v>
          </cell>
        </row>
        <row r="135">
          <cell r="B135" t="str">
            <v>221</v>
          </cell>
        </row>
        <row r="136">
          <cell r="B136" t="str">
            <v>222</v>
          </cell>
        </row>
        <row r="137">
          <cell r="B137" t="str">
            <v>223</v>
          </cell>
        </row>
        <row r="138">
          <cell r="B138" t="str">
            <v>228</v>
          </cell>
        </row>
        <row r="139">
          <cell r="B139" t="str">
            <v>2281</v>
          </cell>
        </row>
        <row r="140">
          <cell r="B140" t="str">
            <v>2282</v>
          </cell>
        </row>
        <row r="141">
          <cell r="B141" t="str">
            <v>2282</v>
          </cell>
        </row>
        <row r="142">
          <cell r="B142" t="str">
            <v>2288</v>
          </cell>
        </row>
        <row r="143">
          <cell r="B143" t="str">
            <v>2288</v>
          </cell>
        </row>
        <row r="144">
          <cell r="B144" t="str">
            <v>229</v>
          </cell>
        </row>
        <row r="145">
          <cell r="B145" t="str">
            <v>241</v>
          </cell>
        </row>
        <row r="146">
          <cell r="B146" t="str">
            <v>2411</v>
          </cell>
        </row>
        <row r="147">
          <cell r="B147" t="str">
            <v>2412</v>
          </cell>
        </row>
        <row r="148">
          <cell r="B148" t="str">
            <v>2413</v>
          </cell>
        </row>
        <row r="149">
          <cell r="B149" t="str">
            <v>242</v>
          </cell>
        </row>
        <row r="150">
          <cell r="B150" t="str">
            <v>242</v>
          </cell>
        </row>
        <row r="151">
          <cell r="B151" t="str">
            <v>242</v>
          </cell>
        </row>
        <row r="152">
          <cell r="B152" t="str">
            <v>242</v>
          </cell>
        </row>
        <row r="153">
          <cell r="B153" t="str">
            <v>242</v>
          </cell>
        </row>
        <row r="154">
          <cell r="B154" t="str">
            <v>242</v>
          </cell>
        </row>
        <row r="155">
          <cell r="B155" t="str">
            <v>242</v>
          </cell>
        </row>
        <row r="156">
          <cell r="B156" t="str">
            <v>243</v>
          </cell>
        </row>
        <row r="157">
          <cell r="B157" t="str">
            <v>243</v>
          </cell>
        </row>
        <row r="158">
          <cell r="B158" t="str">
            <v>243</v>
          </cell>
        </row>
        <row r="159">
          <cell r="B159" t="str">
            <v>243</v>
          </cell>
        </row>
        <row r="160">
          <cell r="B160" t="str">
            <v>243</v>
          </cell>
        </row>
        <row r="161">
          <cell r="B161" t="str">
            <v>244</v>
          </cell>
        </row>
        <row r="162">
          <cell r="B162" t="str">
            <v>311</v>
          </cell>
        </row>
        <row r="163">
          <cell r="B163" t="str">
            <v>315</v>
          </cell>
        </row>
        <row r="164">
          <cell r="B164" t="str">
            <v>3151</v>
          </cell>
        </row>
        <row r="165">
          <cell r="B165" t="str">
            <v>3152</v>
          </cell>
        </row>
        <row r="166">
          <cell r="B166" t="str">
            <v>3153</v>
          </cell>
        </row>
        <row r="167">
          <cell r="B167" t="str">
            <v>331</v>
          </cell>
        </row>
        <row r="168">
          <cell r="B168" t="str">
            <v>331</v>
          </cell>
        </row>
        <row r="169">
          <cell r="B169" t="str">
            <v>331</v>
          </cell>
        </row>
        <row r="170">
          <cell r="B170" t="str">
            <v>331</v>
          </cell>
        </row>
        <row r="171">
          <cell r="B171" t="str">
            <v>331</v>
          </cell>
        </row>
        <row r="172">
          <cell r="B172" t="str">
            <v>333</v>
          </cell>
        </row>
        <row r="173">
          <cell r="B173" t="str">
            <v>3331</v>
          </cell>
        </row>
        <row r="174">
          <cell r="B174" t="str">
            <v>33311</v>
          </cell>
        </row>
        <row r="175">
          <cell r="B175" t="str">
            <v>33311</v>
          </cell>
        </row>
        <row r="176">
          <cell r="B176" t="str">
            <v>33311</v>
          </cell>
        </row>
        <row r="177">
          <cell r="B177" t="str">
            <v>33312</v>
          </cell>
        </row>
        <row r="178">
          <cell r="B178" t="str">
            <v>33312</v>
          </cell>
        </row>
        <row r="179">
          <cell r="B179" t="str">
            <v>33312</v>
          </cell>
        </row>
        <row r="180">
          <cell r="B180" t="str">
            <v>3332</v>
          </cell>
        </row>
        <row r="181">
          <cell r="B181" t="str">
            <v>3332</v>
          </cell>
        </row>
        <row r="182">
          <cell r="B182" t="str">
            <v>3332</v>
          </cell>
        </row>
        <row r="183">
          <cell r="B183" t="str">
            <v>3333</v>
          </cell>
        </row>
        <row r="184">
          <cell r="B184" t="str">
            <v>3333</v>
          </cell>
        </row>
        <row r="185">
          <cell r="B185" t="str">
            <v>3333</v>
          </cell>
        </row>
        <row r="186">
          <cell r="B186" t="str">
            <v>3334</v>
          </cell>
        </row>
        <row r="187">
          <cell r="B187" t="str">
            <v>3334</v>
          </cell>
        </row>
        <row r="188">
          <cell r="B188" t="str">
            <v>3334</v>
          </cell>
        </row>
        <row r="189">
          <cell r="B189" t="str">
            <v>3335</v>
          </cell>
        </row>
        <row r="190">
          <cell r="B190" t="str">
            <v>3335</v>
          </cell>
        </row>
        <row r="191">
          <cell r="B191" t="str">
            <v>3335</v>
          </cell>
        </row>
        <row r="192">
          <cell r="B192" t="str">
            <v>3336</v>
          </cell>
        </row>
        <row r="193">
          <cell r="B193" t="str">
            <v>3336</v>
          </cell>
        </row>
        <row r="194">
          <cell r="B194" t="str">
            <v>3336</v>
          </cell>
        </row>
        <row r="195">
          <cell r="B195" t="str">
            <v>3337</v>
          </cell>
        </row>
        <row r="196">
          <cell r="B196" t="str">
            <v>3337</v>
          </cell>
        </row>
        <row r="197">
          <cell r="B197" t="str">
            <v>3337</v>
          </cell>
        </row>
        <row r="198">
          <cell r="B198" t="str">
            <v>3338</v>
          </cell>
        </row>
        <row r="199">
          <cell r="B199" t="str">
            <v>3338</v>
          </cell>
        </row>
        <row r="200">
          <cell r="B200" t="str">
            <v>3338</v>
          </cell>
        </row>
        <row r="201">
          <cell r="B201" t="str">
            <v>3339</v>
          </cell>
        </row>
        <row r="202">
          <cell r="B202" t="str">
            <v>3339</v>
          </cell>
        </row>
        <row r="203">
          <cell r="B203" t="str">
            <v>3339</v>
          </cell>
        </row>
        <row r="204">
          <cell r="B204" t="str">
            <v>3339</v>
          </cell>
        </row>
        <row r="205">
          <cell r="B205" t="str">
            <v>3339</v>
          </cell>
        </row>
        <row r="206">
          <cell r="B206" t="str">
            <v>334</v>
          </cell>
        </row>
        <row r="207">
          <cell r="B207" t="str">
            <v>3341</v>
          </cell>
        </row>
        <row r="208">
          <cell r="B208" t="str">
            <v>3341</v>
          </cell>
        </row>
        <row r="209">
          <cell r="B209" t="str">
            <v>3341</v>
          </cell>
        </row>
        <row r="210">
          <cell r="B210" t="str">
            <v>3348</v>
          </cell>
        </row>
        <row r="211">
          <cell r="B211" t="str">
            <v>3348</v>
          </cell>
        </row>
        <row r="212">
          <cell r="B212" t="str">
            <v>3348</v>
          </cell>
        </row>
        <row r="213">
          <cell r="B213" t="str">
            <v>335</v>
          </cell>
        </row>
        <row r="214">
          <cell r="B214" t="str">
            <v>335</v>
          </cell>
        </row>
        <row r="215">
          <cell r="B215" t="str">
            <v>335</v>
          </cell>
        </row>
        <row r="216">
          <cell r="B216" t="str">
            <v>335</v>
          </cell>
        </row>
        <row r="217">
          <cell r="B217" t="str">
            <v>335</v>
          </cell>
        </row>
        <row r="218">
          <cell r="B218" t="str">
            <v>336</v>
          </cell>
        </row>
        <row r="219">
          <cell r="B219" t="str">
            <v>336</v>
          </cell>
        </row>
        <row r="220">
          <cell r="B220" t="str">
            <v>336</v>
          </cell>
        </row>
        <row r="221">
          <cell r="B221" t="str">
            <v>336</v>
          </cell>
        </row>
        <row r="222">
          <cell r="B222" t="str">
            <v>336</v>
          </cell>
        </row>
        <row r="223">
          <cell r="B223" t="str">
            <v>336</v>
          </cell>
        </row>
        <row r="224">
          <cell r="B224" t="str">
            <v>336</v>
          </cell>
        </row>
        <row r="225">
          <cell r="B225" t="str">
            <v>336</v>
          </cell>
        </row>
        <row r="226">
          <cell r="B226" t="str">
            <v>336</v>
          </cell>
        </row>
        <row r="227">
          <cell r="B227" t="str">
            <v>337</v>
          </cell>
        </row>
        <row r="228">
          <cell r="B228" t="str">
            <v>337</v>
          </cell>
        </row>
        <row r="229">
          <cell r="B229" t="str">
            <v>337</v>
          </cell>
        </row>
        <row r="230">
          <cell r="B230" t="str">
            <v>338</v>
          </cell>
        </row>
        <row r="231">
          <cell r="B231" t="str">
            <v>3381</v>
          </cell>
        </row>
        <row r="232">
          <cell r="B232" t="str">
            <v>3382</v>
          </cell>
        </row>
        <row r="233">
          <cell r="B233" t="str">
            <v>3382</v>
          </cell>
        </row>
        <row r="234">
          <cell r="B234" t="str">
            <v>3382</v>
          </cell>
        </row>
        <row r="235">
          <cell r="B235" t="str">
            <v>3383</v>
          </cell>
        </row>
        <row r="236">
          <cell r="B236" t="str">
            <v>3383</v>
          </cell>
        </row>
        <row r="237">
          <cell r="B237" t="str">
            <v>3383</v>
          </cell>
        </row>
        <row r="238">
          <cell r="B238" t="str">
            <v>3384</v>
          </cell>
        </row>
        <row r="239">
          <cell r="B239" t="str">
            <v>3384</v>
          </cell>
        </row>
        <row r="240">
          <cell r="B240" t="str">
            <v>3384</v>
          </cell>
        </row>
        <row r="241">
          <cell r="B241" t="str">
            <v>3385</v>
          </cell>
        </row>
        <row r="242">
          <cell r="B242" t="str">
            <v>3385</v>
          </cell>
        </row>
        <row r="243">
          <cell r="B243" t="str">
            <v>3385</v>
          </cell>
        </row>
        <row r="244">
          <cell r="B244" t="str">
            <v>3386</v>
          </cell>
        </row>
        <row r="245">
          <cell r="B245" t="str">
            <v>3386</v>
          </cell>
        </row>
        <row r="246">
          <cell r="B246" t="str">
            <v>3386</v>
          </cell>
        </row>
        <row r="247">
          <cell r="B247" t="str">
            <v>3387</v>
          </cell>
        </row>
        <row r="248">
          <cell r="B248" t="str">
            <v>3387</v>
          </cell>
        </row>
        <row r="249">
          <cell r="B249" t="str">
            <v>3387</v>
          </cell>
        </row>
        <row r="250">
          <cell r="B250" t="str">
            <v>3387</v>
          </cell>
        </row>
        <row r="251">
          <cell r="B251" t="str">
            <v>3387</v>
          </cell>
        </row>
        <row r="252">
          <cell r="B252" t="str">
            <v>3388</v>
          </cell>
        </row>
        <row r="253">
          <cell r="B253" t="str">
            <v>3388</v>
          </cell>
        </row>
        <row r="254">
          <cell r="B254" t="str">
            <v>3388</v>
          </cell>
        </row>
        <row r="255">
          <cell r="B255" t="str">
            <v>3388</v>
          </cell>
        </row>
        <row r="256">
          <cell r="B256" t="str">
            <v>3388</v>
          </cell>
        </row>
        <row r="257">
          <cell r="B257" t="str">
            <v>3388</v>
          </cell>
        </row>
        <row r="258">
          <cell r="B258" t="str">
            <v>3388</v>
          </cell>
        </row>
        <row r="259">
          <cell r="B259" t="str">
            <v>3388</v>
          </cell>
        </row>
        <row r="260">
          <cell r="B260" t="str">
            <v>3388</v>
          </cell>
        </row>
        <row r="261">
          <cell r="B261" t="str">
            <v>341</v>
          </cell>
        </row>
        <row r="262">
          <cell r="B262" t="str">
            <v>341</v>
          </cell>
        </row>
        <row r="263">
          <cell r="B263" t="str">
            <v>341</v>
          </cell>
        </row>
        <row r="264">
          <cell r="B264" t="str">
            <v>342</v>
          </cell>
        </row>
        <row r="265">
          <cell r="B265" t="str">
            <v>342</v>
          </cell>
        </row>
        <row r="266">
          <cell r="B266" t="str">
            <v>342</v>
          </cell>
        </row>
        <row r="267">
          <cell r="B267" t="str">
            <v>343</v>
          </cell>
        </row>
        <row r="268">
          <cell r="B268" t="str">
            <v>3431</v>
          </cell>
        </row>
        <row r="269">
          <cell r="B269" t="str">
            <v>3432</v>
          </cell>
        </row>
        <row r="270">
          <cell r="B270" t="str">
            <v>3433</v>
          </cell>
        </row>
        <row r="271">
          <cell r="B271" t="str">
            <v>344</v>
          </cell>
        </row>
        <row r="272">
          <cell r="B272" t="str">
            <v>347</v>
          </cell>
        </row>
        <row r="273">
          <cell r="B273" t="str">
            <v>347</v>
          </cell>
        </row>
        <row r="274">
          <cell r="B274" t="str">
            <v>347</v>
          </cell>
        </row>
        <row r="275">
          <cell r="B275" t="str">
            <v>351</v>
          </cell>
        </row>
        <row r="276">
          <cell r="B276" t="str">
            <v>352</v>
          </cell>
        </row>
        <row r="277">
          <cell r="B277" t="str">
            <v>352</v>
          </cell>
        </row>
        <row r="278">
          <cell r="B278" t="str">
            <v>352</v>
          </cell>
        </row>
        <row r="279">
          <cell r="B279" t="str">
            <v>411</v>
          </cell>
        </row>
        <row r="280">
          <cell r="B280" t="str">
            <v>4111</v>
          </cell>
        </row>
        <row r="281">
          <cell r="B281" t="str">
            <v>4112</v>
          </cell>
        </row>
        <row r="282">
          <cell r="B282" t="str">
            <v>4118</v>
          </cell>
        </row>
        <row r="283">
          <cell r="B283" t="str">
            <v>412</v>
          </cell>
        </row>
        <row r="284">
          <cell r="B284" t="str">
            <v>413</v>
          </cell>
        </row>
        <row r="285">
          <cell r="B285" t="str">
            <v>4131</v>
          </cell>
        </row>
        <row r="286">
          <cell r="B286" t="str">
            <v>4132</v>
          </cell>
        </row>
        <row r="287">
          <cell r="B287" t="str">
            <v>414</v>
          </cell>
        </row>
        <row r="288">
          <cell r="B288" t="str">
            <v>415</v>
          </cell>
        </row>
        <row r="289">
          <cell r="B289" t="str">
            <v>418</v>
          </cell>
        </row>
        <row r="290">
          <cell r="B290" t="str">
            <v>419</v>
          </cell>
        </row>
        <row r="291">
          <cell r="B291" t="str">
            <v>421</v>
          </cell>
        </row>
        <row r="292">
          <cell r="B292" t="str">
            <v>4211</v>
          </cell>
        </row>
        <row r="293">
          <cell r="B293" t="str">
            <v>4212</v>
          </cell>
        </row>
        <row r="294">
          <cell r="B294" t="str">
            <v>431</v>
          </cell>
        </row>
        <row r="295">
          <cell r="B295" t="str">
            <v>4311</v>
          </cell>
        </row>
        <row r="296">
          <cell r="B296" t="str">
            <v>4312</v>
          </cell>
        </row>
        <row r="297">
          <cell r="B297" t="str">
            <v>4313</v>
          </cell>
        </row>
        <row r="298">
          <cell r="B298" t="str">
            <v>441</v>
          </cell>
        </row>
        <row r="299">
          <cell r="B299" t="str">
            <v>461</v>
          </cell>
        </row>
        <row r="300">
          <cell r="B300" t="str">
            <v>4611</v>
          </cell>
        </row>
        <row r="301">
          <cell r="B301" t="str">
            <v>4612</v>
          </cell>
        </row>
        <row r="302">
          <cell r="B302" t="str">
            <v>466</v>
          </cell>
        </row>
        <row r="303">
          <cell r="B303" t="str">
            <v>511</v>
          </cell>
        </row>
        <row r="304">
          <cell r="B304" t="str">
            <v>5111</v>
          </cell>
        </row>
        <row r="305">
          <cell r="B305" t="str">
            <v>5112</v>
          </cell>
        </row>
        <row r="306">
          <cell r="B306" t="str">
            <v>5113</v>
          </cell>
        </row>
        <row r="307">
          <cell r="B307" t="str">
            <v>5114</v>
          </cell>
        </row>
        <row r="308">
          <cell r="B308" t="str">
            <v>5117</v>
          </cell>
        </row>
        <row r="309">
          <cell r="B309" t="str">
            <v>5118</v>
          </cell>
        </row>
        <row r="310">
          <cell r="B310" t="str">
            <v>512</v>
          </cell>
        </row>
        <row r="311">
          <cell r="B311" t="str">
            <v>5121</v>
          </cell>
        </row>
        <row r="312">
          <cell r="B312" t="str">
            <v>5122</v>
          </cell>
        </row>
        <row r="313">
          <cell r="B313" t="str">
            <v>5123</v>
          </cell>
        </row>
        <row r="314">
          <cell r="B314" t="str">
            <v>5124</v>
          </cell>
        </row>
        <row r="315">
          <cell r="B315" t="str">
            <v>5127</v>
          </cell>
        </row>
        <row r="316">
          <cell r="B316" t="str">
            <v>5128</v>
          </cell>
        </row>
        <row r="317">
          <cell r="B317" t="str">
            <v>515</v>
          </cell>
        </row>
        <row r="318">
          <cell r="B318" t="str">
            <v>515</v>
          </cell>
        </row>
        <row r="319">
          <cell r="B319" t="str">
            <v>515</v>
          </cell>
        </row>
        <row r="320">
          <cell r="B320" t="str">
            <v>515</v>
          </cell>
        </row>
        <row r="321">
          <cell r="B321" t="str">
            <v>515</v>
          </cell>
        </row>
        <row r="322">
          <cell r="B322" t="str">
            <v>515</v>
          </cell>
        </row>
        <row r="323">
          <cell r="B323" t="str">
            <v>515</v>
          </cell>
        </row>
        <row r="324">
          <cell r="B324" t="str">
            <v>515</v>
          </cell>
        </row>
        <row r="325">
          <cell r="B325" t="str">
            <v>515</v>
          </cell>
        </row>
        <row r="326">
          <cell r="B326" t="str">
            <v>521</v>
          </cell>
        </row>
        <row r="327">
          <cell r="B327" t="str">
            <v>531</v>
          </cell>
        </row>
        <row r="328">
          <cell r="B328" t="str">
            <v>532</v>
          </cell>
        </row>
        <row r="329">
          <cell r="B329" t="str">
            <v>VAT</v>
          </cell>
        </row>
        <row r="330">
          <cell r="B330" t="str">
            <v>TDB</v>
          </cell>
        </row>
        <row r="331">
          <cell r="B331" t="str">
            <v>TXK</v>
          </cell>
        </row>
        <row r="332">
          <cell r="B332" t="str">
            <v>621</v>
          </cell>
        </row>
        <row r="333">
          <cell r="B333" t="str">
            <v>622</v>
          </cell>
        </row>
        <row r="334">
          <cell r="B334" t="str">
            <v>623</v>
          </cell>
        </row>
        <row r="335">
          <cell r="B335" t="str">
            <v>6231</v>
          </cell>
        </row>
        <row r="336">
          <cell r="B336" t="str">
            <v>6232</v>
          </cell>
        </row>
        <row r="337">
          <cell r="B337" t="str">
            <v>6233</v>
          </cell>
        </row>
        <row r="338">
          <cell r="B338" t="str">
            <v>6234</v>
          </cell>
        </row>
        <row r="339">
          <cell r="B339" t="str">
            <v>6237</v>
          </cell>
        </row>
        <row r="340">
          <cell r="B340" t="str">
            <v>6238</v>
          </cell>
        </row>
        <row r="341">
          <cell r="B341" t="str">
            <v>627</v>
          </cell>
        </row>
        <row r="342">
          <cell r="B342" t="str">
            <v>6271</v>
          </cell>
        </row>
        <row r="343">
          <cell r="B343" t="str">
            <v>6272</v>
          </cell>
        </row>
        <row r="344">
          <cell r="B344" t="str">
            <v>6273</v>
          </cell>
        </row>
        <row r="345">
          <cell r="B345" t="str">
            <v>6274</v>
          </cell>
        </row>
        <row r="346">
          <cell r="B346" t="str">
            <v>6277</v>
          </cell>
        </row>
        <row r="347">
          <cell r="B347" t="str">
            <v>6278</v>
          </cell>
        </row>
        <row r="348">
          <cell r="B348" t="str">
            <v>632</v>
          </cell>
        </row>
        <row r="349">
          <cell r="B349" t="str">
            <v>632</v>
          </cell>
        </row>
        <row r="350">
          <cell r="B350" t="str">
            <v>632</v>
          </cell>
        </row>
        <row r="351">
          <cell r="B351" t="str">
            <v>632</v>
          </cell>
        </row>
        <row r="352">
          <cell r="B352" t="str">
            <v>632</v>
          </cell>
        </row>
        <row r="353">
          <cell r="B353" t="str">
            <v>632</v>
          </cell>
        </row>
        <row r="354">
          <cell r="B354" t="str">
            <v>632</v>
          </cell>
        </row>
        <row r="355">
          <cell r="B355" t="str">
            <v>632</v>
          </cell>
        </row>
        <row r="356">
          <cell r="B356" t="str">
            <v>632</v>
          </cell>
        </row>
        <row r="357">
          <cell r="B357" t="str">
            <v>635</v>
          </cell>
        </row>
        <row r="358">
          <cell r="B358" t="str">
            <v>635</v>
          </cell>
        </row>
        <row r="359">
          <cell r="B359" t="str">
            <v>635</v>
          </cell>
        </row>
        <row r="360">
          <cell r="B360" t="str">
            <v>635</v>
          </cell>
        </row>
        <row r="361">
          <cell r="B361" t="str">
            <v>635</v>
          </cell>
        </row>
        <row r="362">
          <cell r="B362" t="str">
            <v>635</v>
          </cell>
        </row>
        <row r="363">
          <cell r="B363" t="str">
            <v>635</v>
          </cell>
        </row>
        <row r="364">
          <cell r="B364" t="str">
            <v>635</v>
          </cell>
        </row>
        <row r="365">
          <cell r="B365" t="str">
            <v>635</v>
          </cell>
        </row>
        <row r="366">
          <cell r="B366" t="str">
            <v>641</v>
          </cell>
        </row>
        <row r="367">
          <cell r="B367" t="str">
            <v>6411</v>
          </cell>
        </row>
        <row r="368">
          <cell r="B368" t="str">
            <v>6412</v>
          </cell>
        </row>
        <row r="369">
          <cell r="B369" t="str">
            <v>6413</v>
          </cell>
        </row>
        <row r="370">
          <cell r="B370" t="str">
            <v>6414</v>
          </cell>
        </row>
        <row r="371">
          <cell r="B371" t="str">
            <v>6415</v>
          </cell>
        </row>
        <row r="372">
          <cell r="B372" t="str">
            <v>6417</v>
          </cell>
        </row>
        <row r="373">
          <cell r="B373" t="str">
            <v>6418</v>
          </cell>
        </row>
        <row r="374">
          <cell r="B374" t="str">
            <v>642</v>
          </cell>
        </row>
        <row r="375">
          <cell r="B375" t="str">
            <v>6421</v>
          </cell>
        </row>
        <row r="376">
          <cell r="B376" t="str">
            <v>6422</v>
          </cell>
        </row>
        <row r="377">
          <cell r="B377" t="str">
            <v>6423</v>
          </cell>
        </row>
        <row r="378">
          <cell r="B378" t="str">
            <v>6424</v>
          </cell>
        </row>
        <row r="379">
          <cell r="B379" t="str">
            <v>6425</v>
          </cell>
        </row>
        <row r="380">
          <cell r="B380" t="str">
            <v>6426</v>
          </cell>
        </row>
        <row r="381">
          <cell r="B381" t="str">
            <v>6427</v>
          </cell>
        </row>
        <row r="382">
          <cell r="B382" t="str">
            <v>6428</v>
          </cell>
        </row>
        <row r="383">
          <cell r="B383" t="str">
            <v>711</v>
          </cell>
        </row>
        <row r="384">
          <cell r="B384" t="str">
            <v>811</v>
          </cell>
        </row>
        <row r="385">
          <cell r="B385" t="str">
            <v>821</v>
          </cell>
        </row>
        <row r="386">
          <cell r="B386" t="str">
            <v>8211</v>
          </cell>
        </row>
        <row r="387">
          <cell r="B387" t="str">
            <v>8211</v>
          </cell>
        </row>
        <row r="388">
          <cell r="B388" t="str">
            <v>8211</v>
          </cell>
        </row>
        <row r="389">
          <cell r="B389" t="str">
            <v>8212</v>
          </cell>
        </row>
        <row r="390">
          <cell r="B390" t="str">
            <v>8212</v>
          </cell>
        </row>
        <row r="391">
          <cell r="B391" t="str">
            <v>8212</v>
          </cell>
        </row>
        <row r="392">
          <cell r="B392" t="str">
            <v>8212</v>
          </cell>
        </row>
        <row r="393">
          <cell r="B393" t="str">
            <v>8212</v>
          </cell>
        </row>
        <row r="394">
          <cell r="B394" t="str">
            <v>8212</v>
          </cell>
        </row>
        <row r="395">
          <cell r="B395" t="str">
            <v>911</v>
          </cell>
        </row>
        <row r="396">
          <cell r="B396" t="str">
            <v>001</v>
          </cell>
        </row>
        <row r="397">
          <cell r="B397" t="str">
            <v>002</v>
          </cell>
        </row>
        <row r="398">
          <cell r="B398" t="str">
            <v>003</v>
          </cell>
        </row>
        <row r="399">
          <cell r="B399" t="str">
            <v>004</v>
          </cell>
        </row>
        <row r="400">
          <cell r="B400" t="str">
            <v>007</v>
          </cell>
        </row>
        <row r="401">
          <cell r="B401" t="str">
            <v>008</v>
          </cell>
        </row>
      </sheetData>
      <sheetData sheetId="5" refreshError="1">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H9" t="str">
            <v>22</v>
          </cell>
          <cell r="I9" t="str">
            <v>7. Chi phí tài chính</v>
          </cell>
          <cell r="O9" t="str">
            <v>11.07</v>
          </cell>
          <cell r="AA9" t="str">
            <v>12.07</v>
          </cell>
          <cell r="AM9" t="str">
            <v>13.07</v>
          </cell>
          <cell r="BA9" t="str">
            <v>25.07</v>
          </cell>
        </row>
        <row r="10">
          <cell r="D10" t="str">
            <v>1132</v>
          </cell>
          <cell r="H10" t="str">
            <v>23</v>
          </cell>
          <cell r="I10" t="str">
            <v xml:space="preserve"> - Trong đó: Chi phí lãi vay</v>
          </cell>
          <cell r="O10" t="str">
            <v>11.08</v>
          </cell>
          <cell r="AA10" t="str">
            <v>12.08</v>
          </cell>
          <cell r="AM10" t="str">
            <v>13.08</v>
          </cell>
          <cell r="BA10" t="str">
            <v>25.08</v>
          </cell>
        </row>
        <row r="11">
          <cell r="D11" t="str">
            <v>1211</v>
          </cell>
          <cell r="H11" t="str">
            <v>24</v>
          </cell>
          <cell r="I11" t="str">
            <v>8. Chi phí bán hàng</v>
          </cell>
          <cell r="O11" t="str">
            <v>11.09</v>
          </cell>
          <cell r="AA11" t="str">
            <v>12.09</v>
          </cell>
          <cell r="AM11" t="str">
            <v>13.09</v>
          </cell>
          <cell r="BA11" t="str">
            <v>25.09</v>
          </cell>
        </row>
        <row r="12">
          <cell r="D12" t="str">
            <v>1212</v>
          </cell>
          <cell r="H12" t="str">
            <v>25</v>
          </cell>
          <cell r="I12" t="str">
            <v>9. Chi phí quản lý doanh nghiệp</v>
          </cell>
          <cell r="O12" t="str">
            <v>11.10</v>
          </cell>
          <cell r="AA12" t="str">
            <v>12.10</v>
          </cell>
          <cell r="AM12" t="str">
            <v>13.10</v>
          </cell>
          <cell r="BA12" t="str">
            <v>25.10</v>
          </cell>
        </row>
        <row r="13">
          <cell r="D13" t="str">
            <v>121t</v>
          </cell>
          <cell r="H13" t="str">
            <v>30</v>
          </cell>
          <cell r="I13" t="str">
            <v xml:space="preserve">10. Lợi nhuận thuần từ hoạt động kinh doanh </v>
          </cell>
          <cell r="O13" t="str">
            <v>11.11</v>
          </cell>
          <cell r="AA13" t="str">
            <v>12.11</v>
          </cell>
          <cell r="AM13" t="str">
            <v>13.11</v>
          </cell>
          <cell r="BA13" t="str">
            <v>25.11</v>
          </cell>
        </row>
        <row r="14">
          <cell r="D14" t="str">
            <v>1281</v>
          </cell>
          <cell r="H14" t="str">
            <v>31</v>
          </cell>
          <cell r="I14" t="str">
            <v>11. Thu nhập khác</v>
          </cell>
          <cell r="O14" t="str">
            <v>11.12</v>
          </cell>
          <cell r="AA14" t="str">
            <v>12.12</v>
          </cell>
          <cell r="AM14" t="str">
            <v>13.12</v>
          </cell>
          <cell r="BA14" t="str">
            <v>25.12</v>
          </cell>
        </row>
        <row r="15">
          <cell r="D15" t="str">
            <v>1288</v>
          </cell>
          <cell r="H15" t="str">
            <v>32</v>
          </cell>
          <cell r="I15" t="str">
            <v xml:space="preserve">12. Chi phí khác </v>
          </cell>
          <cell r="O15" t="str">
            <v>11.13</v>
          </cell>
        </row>
        <row r="16">
          <cell r="D16" t="str">
            <v>128t</v>
          </cell>
          <cell r="H16" t="str">
            <v>40</v>
          </cell>
          <cell r="I16" t="str">
            <v>13. Lợi nhuận khác</v>
          </cell>
        </row>
        <row r="17">
          <cell r="D17" t="str">
            <v>129</v>
          </cell>
          <cell r="H17" t="str">
            <v>50</v>
          </cell>
          <cell r="I17" t="str">
            <v xml:space="preserve">14. Tổng lợi nhuận kế toán trước thuế </v>
          </cell>
        </row>
        <row r="18">
          <cell r="D18" t="str">
            <v>131an</v>
          </cell>
          <cell r="H18" t="str">
            <v>51</v>
          </cell>
          <cell r="I18" t="str">
            <v>15. Chi phí thuế TNDN hiện hành</v>
          </cell>
        </row>
        <row r="19">
          <cell r="D19" t="str">
            <v>131ad</v>
          </cell>
          <cell r="H19" t="str">
            <v>52</v>
          </cell>
          <cell r="I19" t="str">
            <v>16. Chi phí thuế TNDN hoãn lại</v>
          </cell>
        </row>
        <row r="20">
          <cell r="D20" t="str">
            <v>131bn</v>
          </cell>
          <cell r="H20" t="str">
            <v>60</v>
          </cell>
          <cell r="I20" t="str">
            <v>17. Lợi nhuận sau thuế TNDN</v>
          </cell>
        </row>
        <row r="21">
          <cell r="D21" t="str">
            <v>131bd</v>
          </cell>
          <cell r="H21" t="str">
            <v>70</v>
          </cell>
          <cell r="I21" t="str">
            <v>18. Lãi cơ bản trên cổ phiếu</v>
          </cell>
        </row>
        <row r="22">
          <cell r="D22" t="str">
            <v>1331a</v>
          </cell>
          <cell r="H22" t="str">
            <v>110</v>
          </cell>
          <cell r="I22" t="str">
            <v>I. Tiền và các khoản tương đương tiền</v>
          </cell>
        </row>
        <row r="23">
          <cell r="D23" t="str">
            <v>1331b</v>
          </cell>
          <cell r="H23" t="str">
            <v>111</v>
          </cell>
          <cell r="I23" t="str">
            <v>1. Tiền</v>
          </cell>
        </row>
        <row r="24">
          <cell r="D24" t="str">
            <v>1332a</v>
          </cell>
          <cell r="H24" t="str">
            <v>112</v>
          </cell>
          <cell r="I24" t="str">
            <v>2. Các khoản tương đương tiền</v>
          </cell>
        </row>
        <row r="25">
          <cell r="D25" t="str">
            <v>1332b</v>
          </cell>
          <cell r="H25" t="str">
            <v>120</v>
          </cell>
          <cell r="I25" t="str">
            <v>II. Các khoản đầu tư tài chính ngắn hạn</v>
          </cell>
        </row>
        <row r="26">
          <cell r="D26" t="str">
            <v>1361ad</v>
          </cell>
          <cell r="H26" t="str">
            <v>121</v>
          </cell>
          <cell r="I26" t="str">
            <v>1. Đầu tư ngắn hạn</v>
          </cell>
        </row>
        <row r="27">
          <cell r="D27" t="str">
            <v>1361bd</v>
          </cell>
          <cell r="H27" t="str">
            <v>129</v>
          </cell>
          <cell r="I27" t="str">
            <v>2. Dự phòng giảm giá đầu tư ngắn hạn (*)</v>
          </cell>
        </row>
        <row r="28">
          <cell r="D28" t="str">
            <v>1368ad1</v>
          </cell>
          <cell r="H28" t="str">
            <v>130</v>
          </cell>
          <cell r="I28" t="str">
            <v>III. Các khoản phải thu ngắn hạn</v>
          </cell>
        </row>
        <row r="29">
          <cell r="D29" t="str">
            <v>1368bd1</v>
          </cell>
          <cell r="H29" t="str">
            <v>131</v>
          </cell>
          <cell r="I29" t="str">
            <v>1. Phải thu khách hàng</v>
          </cell>
        </row>
        <row r="30">
          <cell r="D30" t="str">
            <v>1368an</v>
          </cell>
          <cell r="H30" t="str">
            <v>132</v>
          </cell>
          <cell r="I30" t="str">
            <v>2. Trả trước cho người bán</v>
          </cell>
        </row>
        <row r="31">
          <cell r="D31" t="str">
            <v>1368bn</v>
          </cell>
          <cell r="H31" t="str">
            <v>133</v>
          </cell>
          <cell r="I31" t="str">
            <v>3. Phải thu nội bộ ngắn hạn</v>
          </cell>
        </row>
        <row r="32">
          <cell r="D32" t="str">
            <v>1368ad</v>
          </cell>
          <cell r="H32" t="str">
            <v>134</v>
          </cell>
          <cell r="I32" t="str">
            <v>4. Phải thu theo tiến độ kế hoạch hợp đồng xây dựng</v>
          </cell>
        </row>
        <row r="33">
          <cell r="D33" t="str">
            <v>1368bd</v>
          </cell>
          <cell r="H33" t="str">
            <v>135</v>
          </cell>
          <cell r="I33" t="str">
            <v>5. Các khoản phải thu khác</v>
          </cell>
        </row>
        <row r="34">
          <cell r="D34" t="str">
            <v>1381</v>
          </cell>
          <cell r="H34" t="str">
            <v>139</v>
          </cell>
          <cell r="I34" t="str">
            <v>6. Dự phòng phải thu ngắn hạn khó đòi (*)</v>
          </cell>
        </row>
        <row r="35">
          <cell r="D35" t="str">
            <v>1385an</v>
          </cell>
          <cell r="H35" t="str">
            <v>140</v>
          </cell>
          <cell r="I35" t="str">
            <v>IV. Hàng tồn kho</v>
          </cell>
        </row>
        <row r="36">
          <cell r="D36" t="str">
            <v>1385ad</v>
          </cell>
          <cell r="H36" t="str">
            <v>141</v>
          </cell>
          <cell r="I36" t="str">
            <v>1. Hàng tồn kho</v>
          </cell>
        </row>
        <row r="37">
          <cell r="D37" t="str">
            <v>1385bn</v>
          </cell>
          <cell r="H37" t="str">
            <v>149</v>
          </cell>
          <cell r="I37" t="str">
            <v>2. Dự phòng giảm giá hàng tồn kho (*)</v>
          </cell>
        </row>
        <row r="38">
          <cell r="D38" t="str">
            <v>1385bd</v>
          </cell>
          <cell r="H38" t="str">
            <v>150</v>
          </cell>
          <cell r="I38" t="str">
            <v>V. Tài sản ngắn hạn khác</v>
          </cell>
        </row>
        <row r="39">
          <cell r="D39" t="str">
            <v>1388an</v>
          </cell>
          <cell r="H39" t="str">
            <v>151</v>
          </cell>
          <cell r="I39" t="str">
            <v>1. Chi phí trả trước ngắn hạn</v>
          </cell>
        </row>
        <row r="40">
          <cell r="D40" t="str">
            <v>1388bn</v>
          </cell>
          <cell r="H40" t="str">
            <v>152</v>
          </cell>
          <cell r="I40" t="str">
            <v>2. Thuế GTGT được khấu trừ</v>
          </cell>
        </row>
        <row r="41">
          <cell r="D41" t="str">
            <v>1388a1</v>
          </cell>
          <cell r="H41" t="str">
            <v>154</v>
          </cell>
          <cell r="I41" t="str">
            <v>3. Thuế và các khoản phải thu Nhà nước</v>
          </cell>
        </row>
        <row r="42">
          <cell r="D42" t="str">
            <v>1388b1</v>
          </cell>
          <cell r="H42" t="str">
            <v>158</v>
          </cell>
          <cell r="I42" t="str">
            <v>4. Tài sản ngắn hạn khác</v>
          </cell>
        </row>
        <row r="43">
          <cell r="D43" t="str">
            <v>1388ad</v>
          </cell>
          <cell r="H43" t="str">
            <v>200</v>
          </cell>
          <cell r="I43" t="str">
            <v>B. TÀI SẢN DÀI HẠN</v>
          </cell>
        </row>
        <row r="44">
          <cell r="D44" t="str">
            <v>1388ad1</v>
          </cell>
          <cell r="H44" t="str">
            <v>210</v>
          </cell>
          <cell r="I44" t="str">
            <v>I. Các khoản phải thu dài hạn</v>
          </cell>
        </row>
        <row r="45">
          <cell r="D45" t="str">
            <v>1388ad2</v>
          </cell>
          <cell r="H45" t="str">
            <v>211</v>
          </cell>
          <cell r="I45" t="str">
            <v>1. Phải thu dài hạn của khách hàng</v>
          </cell>
        </row>
        <row r="46">
          <cell r="D46" t="str">
            <v>1388bd</v>
          </cell>
          <cell r="H46" t="str">
            <v>212</v>
          </cell>
          <cell r="I46" t="str">
            <v>2. Vốn kinh doanh ở đơn vị trực thuộc</v>
          </cell>
        </row>
        <row r="47">
          <cell r="D47" t="str">
            <v>139n</v>
          </cell>
          <cell r="H47" t="str">
            <v>213</v>
          </cell>
          <cell r="I47" t="str">
            <v>3. Phải thu dài hạn nội bộ</v>
          </cell>
        </row>
        <row r="48">
          <cell r="D48" t="str">
            <v>139d</v>
          </cell>
          <cell r="H48" t="str">
            <v>218</v>
          </cell>
          <cell r="I48" t="str">
            <v>4. Phải thu dài hạn khác</v>
          </cell>
        </row>
        <row r="49">
          <cell r="D49" t="str">
            <v>141a</v>
          </cell>
          <cell r="H49" t="str">
            <v>219</v>
          </cell>
          <cell r="I49" t="str">
            <v>5. Dự phòng phải thu dài hạn khó đòi</v>
          </cell>
        </row>
        <row r="50">
          <cell r="D50" t="str">
            <v>141b</v>
          </cell>
          <cell r="H50" t="str">
            <v>220</v>
          </cell>
          <cell r="I50" t="str">
            <v>II. Tài sản cố định</v>
          </cell>
        </row>
        <row r="51">
          <cell r="D51" t="str">
            <v>142</v>
          </cell>
          <cell r="H51" t="str">
            <v>221</v>
          </cell>
          <cell r="I51" t="str">
            <v>1. Tài sản cố định hữu hình</v>
          </cell>
        </row>
        <row r="52">
          <cell r="D52" t="str">
            <v>144</v>
          </cell>
          <cell r="H52" t="str">
            <v>222</v>
          </cell>
          <cell r="I52" t="str">
            <v xml:space="preserve"> - Nguyên giá</v>
          </cell>
        </row>
        <row r="53">
          <cell r="D53" t="str">
            <v>151</v>
          </cell>
          <cell r="H53" t="str">
            <v>223</v>
          </cell>
          <cell r="I53" t="str">
            <v xml:space="preserve"> - Giá trị hao mòn lũy kế (*)</v>
          </cell>
        </row>
        <row r="54">
          <cell r="D54" t="str">
            <v>152</v>
          </cell>
          <cell r="H54" t="str">
            <v>224</v>
          </cell>
          <cell r="I54" t="str">
            <v>2. Tài sản cố định thuê tài chính</v>
          </cell>
        </row>
        <row r="55">
          <cell r="D55" t="str">
            <v>153</v>
          </cell>
          <cell r="H55" t="str">
            <v>225</v>
          </cell>
          <cell r="I55" t="str">
            <v xml:space="preserve"> - Nguyên giá</v>
          </cell>
        </row>
        <row r="56">
          <cell r="D56" t="str">
            <v>154</v>
          </cell>
          <cell r="H56" t="str">
            <v>226</v>
          </cell>
          <cell r="I56" t="str">
            <v xml:space="preserve"> - Giá trị hao mòn lũy kế (*)</v>
          </cell>
        </row>
        <row r="57">
          <cell r="D57" t="str">
            <v>155</v>
          </cell>
          <cell r="H57" t="str">
            <v>227</v>
          </cell>
          <cell r="I57" t="str">
            <v>3. Tài sản cố định vô hình</v>
          </cell>
        </row>
        <row r="58">
          <cell r="D58" t="str">
            <v>1561</v>
          </cell>
          <cell r="H58" t="str">
            <v>228</v>
          </cell>
          <cell r="I58" t="str">
            <v xml:space="preserve"> - Nguyên giá</v>
          </cell>
        </row>
        <row r="59">
          <cell r="D59" t="str">
            <v>1562</v>
          </cell>
          <cell r="H59" t="str">
            <v>229</v>
          </cell>
          <cell r="I59" t="str">
            <v xml:space="preserve"> - Giá trị hao mòn lũy kế (*)</v>
          </cell>
        </row>
        <row r="60">
          <cell r="D60" t="str">
            <v>1567</v>
          </cell>
          <cell r="H60" t="str">
            <v>230</v>
          </cell>
          <cell r="I60" t="str">
            <v>4. Chi phí xây dựng cơ bản dở dang</v>
          </cell>
        </row>
        <row r="61">
          <cell r="D61" t="str">
            <v>157</v>
          </cell>
          <cell r="H61" t="str">
            <v>240</v>
          </cell>
          <cell r="I61" t="str">
            <v>III. Bất động sản đầu tư</v>
          </cell>
        </row>
        <row r="62">
          <cell r="D62" t="str">
            <v>158</v>
          </cell>
          <cell r="H62" t="str">
            <v>241</v>
          </cell>
          <cell r="I62" t="str">
            <v xml:space="preserve"> - Nguyên giá</v>
          </cell>
        </row>
        <row r="63">
          <cell r="D63" t="str">
            <v>159</v>
          </cell>
          <cell r="H63" t="str">
            <v>242</v>
          </cell>
          <cell r="I63" t="str">
            <v xml:space="preserve"> - Giá trị hao mòn lũy kế (*)</v>
          </cell>
        </row>
        <row r="64">
          <cell r="D64" t="str">
            <v>1611</v>
          </cell>
          <cell r="H64" t="str">
            <v>250</v>
          </cell>
          <cell r="I64" t="str">
            <v>IV. Các khoản đầu tư tài chính dài hạn</v>
          </cell>
        </row>
        <row r="65">
          <cell r="D65" t="str">
            <v>1612</v>
          </cell>
          <cell r="H65" t="str">
            <v>251</v>
          </cell>
          <cell r="I65" t="str">
            <v>1. Đầu tư vào công ty con</v>
          </cell>
        </row>
        <row r="66">
          <cell r="D66" t="str">
            <v>2111</v>
          </cell>
          <cell r="H66" t="str">
            <v>252</v>
          </cell>
          <cell r="I66" t="str">
            <v>2. Đầu tư vào công ty liên kết, liên doanh</v>
          </cell>
        </row>
        <row r="67">
          <cell r="D67" t="str">
            <v>2112</v>
          </cell>
          <cell r="H67" t="str">
            <v>258</v>
          </cell>
          <cell r="I67" t="str">
            <v>3. Đầu tư dài hạn khác</v>
          </cell>
        </row>
        <row r="68">
          <cell r="D68" t="str">
            <v>2113</v>
          </cell>
          <cell r="H68" t="str">
            <v>259</v>
          </cell>
          <cell r="I68" t="str">
            <v xml:space="preserve">4. Dự phòng giảm giá đầu tư tài chính dài hạn (*) </v>
          </cell>
        </row>
        <row r="69">
          <cell r="D69" t="str">
            <v>2114</v>
          </cell>
          <cell r="H69" t="str">
            <v>260</v>
          </cell>
          <cell r="I69" t="str">
            <v>V. Tài sản dài hạn khác</v>
          </cell>
        </row>
        <row r="70">
          <cell r="D70" t="str">
            <v>2115</v>
          </cell>
          <cell r="H70" t="str">
            <v>261</v>
          </cell>
          <cell r="I70" t="str">
            <v>1. Chi phí trả trước dài hạn</v>
          </cell>
        </row>
        <row r="71">
          <cell r="D71" t="str">
            <v>2118</v>
          </cell>
          <cell r="H71" t="str">
            <v>262</v>
          </cell>
          <cell r="I71" t="str">
            <v>2. Tài sản thuế thu nhập hoãn lại</v>
          </cell>
        </row>
        <row r="72">
          <cell r="D72" t="str">
            <v>2121</v>
          </cell>
          <cell r="H72" t="str">
            <v>268</v>
          </cell>
          <cell r="I72" t="str">
            <v>3. Tài sản dài hạn khác</v>
          </cell>
        </row>
        <row r="73">
          <cell r="D73" t="str">
            <v>2122</v>
          </cell>
          <cell r="H73" t="str">
            <v>270</v>
          </cell>
          <cell r="I73" t="str">
            <v>TỔNG CỘNG TÀI SẢN</v>
          </cell>
        </row>
        <row r="74">
          <cell r="D74" t="str">
            <v>2123</v>
          </cell>
          <cell r="H74" t="str">
            <v>300</v>
          </cell>
          <cell r="I74" t="str">
            <v>A. NỢ PHẢI TRẢ</v>
          </cell>
        </row>
        <row r="75">
          <cell r="D75" t="str">
            <v>2124</v>
          </cell>
          <cell r="H75" t="str">
            <v>310</v>
          </cell>
          <cell r="I75" t="str">
            <v>I. Nợ ngắn hạn</v>
          </cell>
        </row>
        <row r="76">
          <cell r="D76" t="str">
            <v>2125</v>
          </cell>
          <cell r="H76" t="str">
            <v>311</v>
          </cell>
          <cell r="I76" t="str">
            <v>1. Vay và nợ ngắn hạn</v>
          </cell>
        </row>
        <row r="77">
          <cell r="D77" t="str">
            <v>2128</v>
          </cell>
          <cell r="H77" t="str">
            <v>312</v>
          </cell>
          <cell r="I77" t="str">
            <v>2. Phải trả người bán</v>
          </cell>
        </row>
        <row r="78">
          <cell r="D78" t="str">
            <v>2131</v>
          </cell>
          <cell r="H78" t="str">
            <v>313</v>
          </cell>
          <cell r="I78" t="str">
            <v>3. Người mua trả tiền trước</v>
          </cell>
        </row>
        <row r="79">
          <cell r="D79" t="str">
            <v>2132</v>
          </cell>
          <cell r="H79" t="str">
            <v>314</v>
          </cell>
          <cell r="I79" t="str">
            <v xml:space="preserve">4. Thuế và các khoản phải nộp Nhà nước </v>
          </cell>
        </row>
        <row r="80">
          <cell r="D80" t="str">
            <v>2133</v>
          </cell>
          <cell r="H80" t="str">
            <v>315</v>
          </cell>
          <cell r="I80" t="str">
            <v>5. Phải trả người lao động</v>
          </cell>
        </row>
        <row r="81">
          <cell r="D81" t="str">
            <v>2134</v>
          </cell>
          <cell r="H81" t="str">
            <v>316</v>
          </cell>
          <cell r="I81" t="str">
            <v>6. Chi phí phải trả</v>
          </cell>
        </row>
        <row r="82">
          <cell r="D82" t="str">
            <v>2135</v>
          </cell>
          <cell r="H82" t="str">
            <v>317</v>
          </cell>
          <cell r="I82" t="str">
            <v>7. Phải trả nội bộ</v>
          </cell>
        </row>
        <row r="83">
          <cell r="D83" t="str">
            <v>2136</v>
          </cell>
          <cell r="H83" t="str">
            <v>318</v>
          </cell>
          <cell r="I83" t="str">
            <v>8. Phải trả theo tiến độ kế hoạch hợp đồng xây dựng</v>
          </cell>
        </row>
        <row r="84">
          <cell r="D84" t="str">
            <v>2138</v>
          </cell>
          <cell r="H84" t="str">
            <v>319</v>
          </cell>
          <cell r="I84" t="str">
            <v>9. Các khoản phải trả, phải nộp ngắn hạn khác</v>
          </cell>
        </row>
        <row r="85">
          <cell r="D85" t="str">
            <v>21411</v>
          </cell>
          <cell r="H85" t="str">
            <v>320</v>
          </cell>
          <cell r="I85" t="str">
            <v>10. Dự phòng phải trả ngắn hạn</v>
          </cell>
        </row>
        <row r="86">
          <cell r="D86" t="str">
            <v>21412</v>
          </cell>
          <cell r="H86" t="str">
            <v>330</v>
          </cell>
          <cell r="I86" t="str">
            <v>II. Nợ dài hạn</v>
          </cell>
        </row>
        <row r="87">
          <cell r="D87" t="str">
            <v>21413</v>
          </cell>
          <cell r="H87" t="str">
            <v>331</v>
          </cell>
          <cell r="I87" t="str">
            <v>1. Phải trả dài hạn người bán</v>
          </cell>
        </row>
        <row r="88">
          <cell r="D88" t="str">
            <v>21414</v>
          </cell>
          <cell r="H88" t="str">
            <v>332</v>
          </cell>
          <cell r="I88" t="str">
            <v>2. Phải trả dài hạn nội bộ</v>
          </cell>
        </row>
        <row r="89">
          <cell r="D89" t="str">
            <v>21415</v>
          </cell>
          <cell r="H89" t="str">
            <v>333</v>
          </cell>
          <cell r="I89" t="str">
            <v>3. Phải trả dài hạn khác</v>
          </cell>
        </row>
        <row r="90">
          <cell r="D90" t="str">
            <v>21418</v>
          </cell>
          <cell r="H90" t="str">
            <v>334</v>
          </cell>
          <cell r="I90" t="str">
            <v>4. Vay và nợ dài hạn</v>
          </cell>
        </row>
        <row r="91">
          <cell r="D91" t="str">
            <v>21421</v>
          </cell>
          <cell r="H91" t="str">
            <v>335</v>
          </cell>
          <cell r="I91" t="str">
            <v>5. Thuế thu nhập hoãn lại phải trả</v>
          </cell>
        </row>
        <row r="92">
          <cell r="D92" t="str">
            <v>21422</v>
          </cell>
          <cell r="H92" t="str">
            <v>336</v>
          </cell>
          <cell r="I92" t="str">
            <v>6. Dự phòng trợ cấp mất việc làm</v>
          </cell>
        </row>
        <row r="93">
          <cell r="D93" t="str">
            <v>21423</v>
          </cell>
          <cell r="H93" t="str">
            <v>337</v>
          </cell>
          <cell r="I93" t="str">
            <v>7. Dự phòng phải trả dài hạn</v>
          </cell>
        </row>
        <row r="94">
          <cell r="D94" t="str">
            <v>21424</v>
          </cell>
          <cell r="H94" t="str">
            <v>400</v>
          </cell>
          <cell r="I94" t="str">
            <v>B. VỐN CHỦ SỞ HỮU</v>
          </cell>
        </row>
        <row r="95">
          <cell r="D95" t="str">
            <v>21425</v>
          </cell>
          <cell r="H95" t="str">
            <v>410</v>
          </cell>
          <cell r="I95" t="str">
            <v>I. Vốn chủ sở hữu</v>
          </cell>
        </row>
        <row r="96">
          <cell r="D96" t="str">
            <v>21428</v>
          </cell>
          <cell r="H96" t="str">
            <v>411</v>
          </cell>
          <cell r="I96" t="str">
            <v>1. Vốn đầu tư của chủ sở hữu</v>
          </cell>
        </row>
        <row r="97">
          <cell r="D97" t="str">
            <v>21431</v>
          </cell>
          <cell r="H97" t="str">
            <v>412</v>
          </cell>
          <cell r="I97" t="str">
            <v>2. Thặng dư vốn cổ phần</v>
          </cell>
        </row>
        <row r="98">
          <cell r="D98" t="str">
            <v>21432</v>
          </cell>
          <cell r="H98" t="str">
            <v>413</v>
          </cell>
          <cell r="I98" t="str">
            <v>3. Vốn khác của chủ sở hữu</v>
          </cell>
        </row>
        <row r="99">
          <cell r="D99" t="str">
            <v>21433</v>
          </cell>
          <cell r="H99" t="str">
            <v>414</v>
          </cell>
          <cell r="I99" t="str">
            <v>4. Cổ phiếu quỹ (*)</v>
          </cell>
        </row>
        <row r="100">
          <cell r="D100" t="str">
            <v>21434</v>
          </cell>
          <cell r="H100" t="str">
            <v>415</v>
          </cell>
          <cell r="I100" t="str">
            <v>5. Chênh lệch đánh giá lại tài sản</v>
          </cell>
        </row>
        <row r="101">
          <cell r="D101" t="str">
            <v>21435</v>
          </cell>
          <cell r="H101" t="str">
            <v>416</v>
          </cell>
          <cell r="I101" t="str">
            <v>6. Chênh lệch tỷ giá hối đoái</v>
          </cell>
        </row>
        <row r="102">
          <cell r="D102" t="str">
            <v>21436</v>
          </cell>
          <cell r="H102" t="str">
            <v>417</v>
          </cell>
          <cell r="I102" t="str">
            <v>7. Quỹ đầu tư phát triển</v>
          </cell>
        </row>
        <row r="103">
          <cell r="D103" t="str">
            <v>21438</v>
          </cell>
          <cell r="H103" t="str">
            <v>418</v>
          </cell>
          <cell r="I103" t="str">
            <v>8. Quỹ dự phòng tài chính</v>
          </cell>
        </row>
        <row r="104">
          <cell r="D104" t="str">
            <v>2147</v>
          </cell>
          <cell r="H104" t="str">
            <v>419</v>
          </cell>
          <cell r="I104" t="str">
            <v>9. Quỹ khác thuộc vốn chủ sở hữu</v>
          </cell>
        </row>
        <row r="105">
          <cell r="D105" t="str">
            <v>217</v>
          </cell>
          <cell r="H105" t="str">
            <v>420</v>
          </cell>
          <cell r="I105" t="str">
            <v>10. Lợi nhuận sau thuế chưa phân phối</v>
          </cell>
        </row>
        <row r="106">
          <cell r="D106" t="str">
            <v>221</v>
          </cell>
          <cell r="H106" t="str">
            <v>421</v>
          </cell>
          <cell r="I106" t="str">
            <v>11. Nguồn vốn đầu tư XDCB</v>
          </cell>
        </row>
        <row r="107">
          <cell r="D107" t="str">
            <v>222</v>
          </cell>
          <cell r="H107" t="str">
            <v>430</v>
          </cell>
          <cell r="I107" t="str">
            <v>II. Nguồn kinh phí và các quỹ khác</v>
          </cell>
        </row>
        <row r="108">
          <cell r="D108" t="str">
            <v>223</v>
          </cell>
          <cell r="H108" t="str">
            <v>431</v>
          </cell>
          <cell r="I108" t="str">
            <v>1. Quỹ khen thưởng, phúc lợi</v>
          </cell>
        </row>
        <row r="109">
          <cell r="D109" t="str">
            <v>2281</v>
          </cell>
          <cell r="H109" t="str">
            <v>432</v>
          </cell>
          <cell r="I109" t="str">
            <v>2. Nguồn kinh phí</v>
          </cell>
        </row>
        <row r="110">
          <cell r="D110" t="str">
            <v>22821</v>
          </cell>
          <cell r="H110" t="str">
            <v>433</v>
          </cell>
          <cell r="I110" t="str">
            <v>3. Nguồn kinh phí đã hình thành TSCĐ</v>
          </cell>
        </row>
        <row r="111">
          <cell r="D111" t="str">
            <v>22822</v>
          </cell>
          <cell r="H111" t="str">
            <v>440</v>
          </cell>
          <cell r="I111" t="str">
            <v>TỔNG CỘNG NGUỒN VỐN</v>
          </cell>
        </row>
        <row r="112">
          <cell r="D112" t="str">
            <v>22881</v>
          </cell>
        </row>
        <row r="113">
          <cell r="D113" t="str">
            <v>22882</v>
          </cell>
        </row>
        <row r="114">
          <cell r="D114" t="str">
            <v>229</v>
          </cell>
        </row>
        <row r="115">
          <cell r="D115" t="str">
            <v>2411</v>
          </cell>
        </row>
        <row r="116">
          <cell r="D116" t="str">
            <v>2412</v>
          </cell>
        </row>
        <row r="117">
          <cell r="D117" t="str">
            <v>2413</v>
          </cell>
        </row>
        <row r="118">
          <cell r="D118" t="str">
            <v>2421</v>
          </cell>
        </row>
        <row r="119">
          <cell r="D119" t="str">
            <v>2422</v>
          </cell>
        </row>
        <row r="120">
          <cell r="D120" t="str">
            <v>2423</v>
          </cell>
        </row>
        <row r="121">
          <cell r="D121" t="str">
            <v>2424</v>
          </cell>
        </row>
        <row r="122">
          <cell r="D122" t="str">
            <v>2425</v>
          </cell>
        </row>
        <row r="123">
          <cell r="D123" t="str">
            <v>2426</v>
          </cell>
        </row>
        <row r="124">
          <cell r="D124" t="str">
            <v>2431</v>
          </cell>
        </row>
        <row r="125">
          <cell r="D125" t="str">
            <v>2432</v>
          </cell>
        </row>
        <row r="126">
          <cell r="D126" t="str">
            <v>2433</v>
          </cell>
        </row>
        <row r="127">
          <cell r="D127" t="str">
            <v>2434</v>
          </cell>
        </row>
        <row r="128">
          <cell r="D128" t="str">
            <v>244</v>
          </cell>
        </row>
        <row r="129">
          <cell r="D129" t="str">
            <v>311</v>
          </cell>
        </row>
        <row r="130">
          <cell r="D130" t="str">
            <v>3151</v>
          </cell>
        </row>
        <row r="131">
          <cell r="D131" t="str">
            <v>3152</v>
          </cell>
        </row>
        <row r="132">
          <cell r="D132" t="str">
            <v>3153</v>
          </cell>
        </row>
        <row r="133">
          <cell r="D133" t="str">
            <v>331an</v>
          </cell>
        </row>
        <row r="134">
          <cell r="D134" t="str">
            <v>331ad</v>
          </cell>
        </row>
        <row r="135">
          <cell r="D135" t="str">
            <v>331bn</v>
          </cell>
        </row>
        <row r="136">
          <cell r="D136" t="str">
            <v>331bd</v>
          </cell>
        </row>
        <row r="137">
          <cell r="D137" t="str">
            <v>33311a</v>
          </cell>
        </row>
        <row r="138">
          <cell r="D138" t="str">
            <v>33311b</v>
          </cell>
        </row>
        <row r="139">
          <cell r="D139" t="str">
            <v>33312a</v>
          </cell>
        </row>
        <row r="140">
          <cell r="D140" t="str">
            <v>33312b</v>
          </cell>
        </row>
        <row r="141">
          <cell r="D141" t="str">
            <v>3332a</v>
          </cell>
        </row>
        <row r="142">
          <cell r="D142" t="str">
            <v>3332b</v>
          </cell>
        </row>
        <row r="143">
          <cell r="D143" t="str">
            <v>3333a</v>
          </cell>
        </row>
        <row r="144">
          <cell r="D144" t="str">
            <v>3333b</v>
          </cell>
        </row>
        <row r="145">
          <cell r="D145" t="str">
            <v>3334a</v>
          </cell>
        </row>
        <row r="146">
          <cell r="D146" t="str">
            <v>3334b</v>
          </cell>
        </row>
        <row r="147">
          <cell r="D147" t="str">
            <v>3335a</v>
          </cell>
        </row>
        <row r="148">
          <cell r="D148" t="str">
            <v>3335b</v>
          </cell>
        </row>
        <row r="149">
          <cell r="D149" t="str">
            <v>3336a</v>
          </cell>
        </row>
        <row r="150">
          <cell r="D150" t="str">
            <v>3336b</v>
          </cell>
        </row>
        <row r="151">
          <cell r="D151" t="str">
            <v>3337a</v>
          </cell>
        </row>
        <row r="152">
          <cell r="D152" t="str">
            <v>3337b</v>
          </cell>
        </row>
        <row r="153">
          <cell r="D153" t="str">
            <v>3338a</v>
          </cell>
        </row>
        <row r="154">
          <cell r="D154" t="str">
            <v>3338b</v>
          </cell>
        </row>
        <row r="155">
          <cell r="D155" t="str">
            <v>3339a1</v>
          </cell>
        </row>
        <row r="156">
          <cell r="D156" t="str">
            <v>3339a2</v>
          </cell>
        </row>
        <row r="157">
          <cell r="D157" t="str">
            <v>3339b1</v>
          </cell>
        </row>
        <row r="158">
          <cell r="D158" t="str">
            <v>3339b2</v>
          </cell>
        </row>
        <row r="159">
          <cell r="D159" t="str">
            <v>3341a</v>
          </cell>
        </row>
        <row r="160">
          <cell r="D160" t="str">
            <v>3341b</v>
          </cell>
        </row>
        <row r="161">
          <cell r="D161" t="str">
            <v>3348a</v>
          </cell>
        </row>
        <row r="162">
          <cell r="D162" t="str">
            <v>3348b</v>
          </cell>
        </row>
        <row r="163">
          <cell r="D163" t="str">
            <v>3351</v>
          </cell>
        </row>
        <row r="164">
          <cell r="D164" t="str">
            <v>3352</v>
          </cell>
        </row>
        <row r="165">
          <cell r="D165" t="str">
            <v>3353</v>
          </cell>
        </row>
        <row r="166">
          <cell r="D166" t="str">
            <v>3354</v>
          </cell>
        </row>
        <row r="167">
          <cell r="D167" t="str">
            <v>336an</v>
          </cell>
        </row>
        <row r="168">
          <cell r="D168" t="str">
            <v>336bn</v>
          </cell>
        </row>
        <row r="169">
          <cell r="D169" t="str">
            <v>336ad1</v>
          </cell>
        </row>
        <row r="170">
          <cell r="D170" t="str">
            <v>336ad2</v>
          </cell>
        </row>
        <row r="171">
          <cell r="D171" t="str">
            <v>336ad3</v>
          </cell>
        </row>
        <row r="172">
          <cell r="D172" t="str">
            <v>336bd1</v>
          </cell>
        </row>
        <row r="173">
          <cell r="D173" t="str">
            <v>336bd2</v>
          </cell>
        </row>
        <row r="174">
          <cell r="D174" t="str">
            <v>336bd3</v>
          </cell>
        </row>
        <row r="175">
          <cell r="D175" t="str">
            <v>337a</v>
          </cell>
        </row>
        <row r="176">
          <cell r="D176" t="str">
            <v>337b</v>
          </cell>
        </row>
        <row r="177">
          <cell r="D177" t="str">
            <v>3381</v>
          </cell>
        </row>
        <row r="178">
          <cell r="D178" t="str">
            <v>3382a</v>
          </cell>
        </row>
        <row r="179">
          <cell r="D179" t="str">
            <v>3382b</v>
          </cell>
        </row>
        <row r="180">
          <cell r="D180" t="str">
            <v>3383a</v>
          </cell>
        </row>
        <row r="181">
          <cell r="D181" t="str">
            <v>3383b</v>
          </cell>
        </row>
        <row r="182">
          <cell r="D182" t="str">
            <v>3384a</v>
          </cell>
        </row>
        <row r="183">
          <cell r="D183" t="str">
            <v>3384b</v>
          </cell>
        </row>
        <row r="184">
          <cell r="D184" t="str">
            <v>3385a</v>
          </cell>
        </row>
        <row r="185">
          <cell r="D185" t="str">
            <v>3385b</v>
          </cell>
        </row>
        <row r="186">
          <cell r="D186" t="str">
            <v>3386a</v>
          </cell>
        </row>
        <row r="187">
          <cell r="D187" t="str">
            <v>3386b</v>
          </cell>
        </row>
        <row r="188">
          <cell r="D188" t="str">
            <v>3387an</v>
          </cell>
        </row>
        <row r="189">
          <cell r="D189" t="str">
            <v>3387ad</v>
          </cell>
        </row>
        <row r="190">
          <cell r="D190" t="str">
            <v>3387bn</v>
          </cell>
        </row>
        <row r="191">
          <cell r="D191" t="str">
            <v>3387bd</v>
          </cell>
        </row>
        <row r="192">
          <cell r="D192" t="str">
            <v>3388a1</v>
          </cell>
        </row>
        <row r="193">
          <cell r="D193" t="str">
            <v>3388b1</v>
          </cell>
        </row>
        <row r="194">
          <cell r="D194" t="str">
            <v>3388a2</v>
          </cell>
        </row>
        <row r="195">
          <cell r="D195" t="str">
            <v>3388b2</v>
          </cell>
        </row>
        <row r="196">
          <cell r="D196" t="str">
            <v>3388an</v>
          </cell>
        </row>
        <row r="197">
          <cell r="D197" t="str">
            <v>3388ad</v>
          </cell>
        </row>
        <row r="198">
          <cell r="D198" t="str">
            <v>3388bn</v>
          </cell>
        </row>
        <row r="199">
          <cell r="D199" t="str">
            <v>3388bd</v>
          </cell>
        </row>
        <row r="200">
          <cell r="D200" t="str">
            <v>3411</v>
          </cell>
        </row>
        <row r="201">
          <cell r="D201" t="str">
            <v>3412</v>
          </cell>
        </row>
        <row r="202">
          <cell r="D202" t="str">
            <v>3421</v>
          </cell>
        </row>
        <row r="203">
          <cell r="D203" t="str">
            <v>3422</v>
          </cell>
        </row>
        <row r="204">
          <cell r="D204" t="str">
            <v>3431</v>
          </cell>
        </row>
        <row r="205">
          <cell r="D205" t="str">
            <v>3432</v>
          </cell>
        </row>
        <row r="206">
          <cell r="D206" t="str">
            <v>3433</v>
          </cell>
        </row>
        <row r="207">
          <cell r="D207" t="str">
            <v>344</v>
          </cell>
        </row>
        <row r="208">
          <cell r="D208" t="str">
            <v>3471</v>
          </cell>
        </row>
        <row r="209">
          <cell r="D209" t="str">
            <v>3472</v>
          </cell>
        </row>
        <row r="210">
          <cell r="D210" t="str">
            <v>351</v>
          </cell>
        </row>
        <row r="211">
          <cell r="D211" t="str">
            <v>352n</v>
          </cell>
        </row>
        <row r="212">
          <cell r="D212" t="str">
            <v>352d</v>
          </cell>
        </row>
        <row r="213">
          <cell r="D213" t="str">
            <v>4111</v>
          </cell>
        </row>
        <row r="214">
          <cell r="D214" t="str">
            <v>4112</v>
          </cell>
        </row>
        <row r="215">
          <cell r="D215" t="str">
            <v>4118</v>
          </cell>
        </row>
        <row r="216">
          <cell r="D216" t="str">
            <v>412</v>
          </cell>
        </row>
        <row r="217">
          <cell r="D217" t="str">
            <v>4131</v>
          </cell>
        </row>
        <row r="218">
          <cell r="D218" t="str">
            <v>4132</v>
          </cell>
        </row>
        <row r="219">
          <cell r="D219" t="str">
            <v>414</v>
          </cell>
        </row>
        <row r="220">
          <cell r="D220" t="str">
            <v>415</v>
          </cell>
        </row>
        <row r="221">
          <cell r="D221" t="str">
            <v>418</v>
          </cell>
        </row>
        <row r="222">
          <cell r="D222" t="str">
            <v>419</v>
          </cell>
        </row>
        <row r="223">
          <cell r="D223" t="str">
            <v>4211</v>
          </cell>
        </row>
        <row r="224">
          <cell r="D224" t="str">
            <v>4212</v>
          </cell>
        </row>
        <row r="225">
          <cell r="D225" t="str">
            <v>4311</v>
          </cell>
        </row>
        <row r="226">
          <cell r="D226" t="str">
            <v>4312</v>
          </cell>
        </row>
        <row r="227">
          <cell r="D227" t="str">
            <v>4313</v>
          </cell>
        </row>
        <row r="228">
          <cell r="D228" t="str">
            <v>441</v>
          </cell>
        </row>
        <row r="229">
          <cell r="D229" t="str">
            <v>4611</v>
          </cell>
        </row>
        <row r="230">
          <cell r="D230" t="str">
            <v>4612</v>
          </cell>
        </row>
        <row r="231">
          <cell r="D231" t="str">
            <v>466</v>
          </cell>
        </row>
        <row r="232">
          <cell r="D232" t="str">
            <v>5111</v>
          </cell>
        </row>
        <row r="233">
          <cell r="D233" t="str">
            <v>5112</v>
          </cell>
        </row>
        <row r="234">
          <cell r="D234" t="str">
            <v>5113</v>
          </cell>
        </row>
        <row r="235">
          <cell r="D235" t="str">
            <v>5114</v>
          </cell>
        </row>
        <row r="236">
          <cell r="D236" t="str">
            <v>5117</v>
          </cell>
        </row>
        <row r="237">
          <cell r="D237" t="str">
            <v>5118</v>
          </cell>
        </row>
        <row r="238">
          <cell r="D238" t="str">
            <v>5121</v>
          </cell>
        </row>
        <row r="239">
          <cell r="D239" t="str">
            <v>5122</v>
          </cell>
        </row>
        <row r="240">
          <cell r="D240" t="str">
            <v>5123</v>
          </cell>
        </row>
        <row r="241">
          <cell r="D241" t="str">
            <v>5124</v>
          </cell>
        </row>
        <row r="242">
          <cell r="D242" t="str">
            <v>5127</v>
          </cell>
        </row>
        <row r="243">
          <cell r="D243" t="str">
            <v>5128</v>
          </cell>
        </row>
        <row r="244">
          <cell r="D244" t="str">
            <v>5151</v>
          </cell>
        </row>
        <row r="245">
          <cell r="D245" t="str">
            <v>5152</v>
          </cell>
        </row>
        <row r="246">
          <cell r="D246" t="str">
            <v>5153</v>
          </cell>
        </row>
        <row r="247">
          <cell r="D247" t="str">
            <v>5154</v>
          </cell>
        </row>
        <row r="248">
          <cell r="D248" t="str">
            <v>5155</v>
          </cell>
        </row>
        <row r="249">
          <cell r="D249" t="str">
            <v>5156</v>
          </cell>
        </row>
        <row r="250">
          <cell r="D250" t="str">
            <v>5157</v>
          </cell>
        </row>
        <row r="251">
          <cell r="D251" t="str">
            <v>5158</v>
          </cell>
        </row>
        <row r="252">
          <cell r="D252" t="str">
            <v>521</v>
          </cell>
        </row>
        <row r="253">
          <cell r="D253" t="str">
            <v>531</v>
          </cell>
        </row>
        <row r="254">
          <cell r="D254" t="str">
            <v>532</v>
          </cell>
        </row>
        <row r="255">
          <cell r="D255" t="str">
            <v>VAT</v>
          </cell>
        </row>
        <row r="256">
          <cell r="D256" t="str">
            <v>TTDB</v>
          </cell>
        </row>
        <row r="257">
          <cell r="D257" t="str">
            <v>TXK</v>
          </cell>
        </row>
        <row r="258">
          <cell r="D258" t="str">
            <v>621</v>
          </cell>
        </row>
        <row r="259">
          <cell r="D259" t="str">
            <v>622</v>
          </cell>
        </row>
        <row r="260">
          <cell r="D260" t="str">
            <v>623</v>
          </cell>
        </row>
        <row r="261">
          <cell r="D261" t="str">
            <v>6231</v>
          </cell>
        </row>
        <row r="262">
          <cell r="D262" t="str">
            <v>6232</v>
          </cell>
        </row>
        <row r="263">
          <cell r="D263" t="str">
            <v>6233</v>
          </cell>
        </row>
        <row r="264">
          <cell r="D264" t="str">
            <v>6234</v>
          </cell>
        </row>
        <row r="265">
          <cell r="D265" t="str">
            <v>6237</v>
          </cell>
        </row>
        <row r="266">
          <cell r="D266" t="str">
            <v>6238</v>
          </cell>
        </row>
        <row r="267">
          <cell r="D267" t="str">
            <v>627</v>
          </cell>
        </row>
        <row r="268">
          <cell r="D268" t="str">
            <v>6271</v>
          </cell>
        </row>
        <row r="269">
          <cell r="D269" t="str">
            <v>6272</v>
          </cell>
        </row>
        <row r="270">
          <cell r="D270" t="str">
            <v>6273</v>
          </cell>
        </row>
        <row r="271">
          <cell r="D271" t="str">
            <v>6274</v>
          </cell>
        </row>
        <row r="272">
          <cell r="D272" t="str">
            <v>6277</v>
          </cell>
        </row>
        <row r="273">
          <cell r="D273" t="str">
            <v>6278</v>
          </cell>
        </row>
        <row r="274">
          <cell r="D274" t="str">
            <v>6321</v>
          </cell>
        </row>
        <row r="275">
          <cell r="D275" t="str">
            <v>6322</v>
          </cell>
        </row>
        <row r="276">
          <cell r="D276" t="str">
            <v>6323</v>
          </cell>
        </row>
        <row r="277">
          <cell r="D277" t="str">
            <v>6324</v>
          </cell>
        </row>
        <row r="278">
          <cell r="D278" t="str">
            <v>6325</v>
          </cell>
        </row>
        <row r="279">
          <cell r="D279" t="str">
            <v>6326</v>
          </cell>
        </row>
        <row r="280">
          <cell r="D280" t="str">
            <v>6327</v>
          </cell>
        </row>
        <row r="281">
          <cell r="D281" t="str">
            <v>6328</v>
          </cell>
        </row>
        <row r="282">
          <cell r="D282" t="str">
            <v>6351</v>
          </cell>
        </row>
        <row r="283">
          <cell r="D283" t="str">
            <v>6352</v>
          </cell>
        </row>
        <row r="284">
          <cell r="D284" t="str">
            <v>6353</v>
          </cell>
        </row>
        <row r="285">
          <cell r="D285" t="str">
            <v>6354</v>
          </cell>
        </row>
        <row r="286">
          <cell r="D286" t="str">
            <v>6355</v>
          </cell>
        </row>
        <row r="287">
          <cell r="D287" t="str">
            <v>6356</v>
          </cell>
        </row>
        <row r="288">
          <cell r="D288" t="str">
            <v>6357</v>
          </cell>
        </row>
        <row r="289">
          <cell r="D289" t="str">
            <v>6358</v>
          </cell>
        </row>
        <row r="290">
          <cell r="D290" t="str">
            <v>641</v>
          </cell>
        </row>
        <row r="291">
          <cell r="D291" t="str">
            <v>6411</v>
          </cell>
        </row>
        <row r="292">
          <cell r="D292" t="str">
            <v>6412</v>
          </cell>
        </row>
        <row r="293">
          <cell r="D293" t="str">
            <v>6413</v>
          </cell>
        </row>
        <row r="294">
          <cell r="D294" t="str">
            <v>6414</v>
          </cell>
        </row>
        <row r="295">
          <cell r="D295" t="str">
            <v>6415</v>
          </cell>
        </row>
        <row r="296">
          <cell r="D296" t="str">
            <v>6417</v>
          </cell>
        </row>
        <row r="297">
          <cell r="D297" t="str">
            <v>6418</v>
          </cell>
        </row>
        <row r="298">
          <cell r="D298" t="str">
            <v>642</v>
          </cell>
        </row>
        <row r="299">
          <cell r="D299" t="str">
            <v>6421</v>
          </cell>
        </row>
        <row r="300">
          <cell r="D300" t="str">
            <v>6422</v>
          </cell>
        </row>
        <row r="301">
          <cell r="D301" t="str">
            <v>6423</v>
          </cell>
        </row>
        <row r="302">
          <cell r="D302" t="str">
            <v>6424</v>
          </cell>
        </row>
        <row r="303">
          <cell r="D303" t="str">
            <v>6425</v>
          </cell>
        </row>
        <row r="304">
          <cell r="D304" t="str">
            <v>6426</v>
          </cell>
        </row>
        <row r="305">
          <cell r="D305" t="str">
            <v>6427</v>
          </cell>
        </row>
        <row r="306">
          <cell r="D306" t="str">
            <v>6428</v>
          </cell>
        </row>
        <row r="307">
          <cell r="D307" t="str">
            <v>711</v>
          </cell>
        </row>
        <row r="308">
          <cell r="D308" t="str">
            <v>811</v>
          </cell>
        </row>
        <row r="309">
          <cell r="D309" t="str">
            <v>82111</v>
          </cell>
        </row>
        <row r="310">
          <cell r="D310" t="str">
            <v>82112</v>
          </cell>
        </row>
        <row r="311">
          <cell r="D311" t="str">
            <v>82121</v>
          </cell>
        </row>
        <row r="312">
          <cell r="D312" t="str">
            <v>82122</v>
          </cell>
        </row>
        <row r="313">
          <cell r="D313" t="str">
            <v>82123</v>
          </cell>
        </row>
        <row r="314">
          <cell r="D314" t="str">
            <v>82124</v>
          </cell>
        </row>
        <row r="315">
          <cell r="D315" t="str">
            <v>82125</v>
          </cell>
        </row>
        <row r="316">
          <cell r="D316" t="str">
            <v>911</v>
          </cell>
        </row>
        <row r="317">
          <cell r="D317" t="str">
            <v>001</v>
          </cell>
        </row>
        <row r="318">
          <cell r="D318" t="str">
            <v>002</v>
          </cell>
        </row>
        <row r="319">
          <cell r="D319" t="str">
            <v>003</v>
          </cell>
        </row>
        <row r="320">
          <cell r="D320" t="str">
            <v>004</v>
          </cell>
        </row>
        <row r="321">
          <cell r="D321" t="str">
            <v>007</v>
          </cell>
        </row>
        <row r="322">
          <cell r="D322" t="str">
            <v>008</v>
          </cell>
        </row>
      </sheetData>
      <sheetData sheetId="6" refreshError="1">
        <row r="10">
          <cell r="M10" t="str">
            <v/>
          </cell>
          <cell r="N10" t="str">
            <v/>
          </cell>
          <cell r="O10" t="str">
            <v/>
          </cell>
          <cell r="P10" t="str">
            <v/>
          </cell>
        </row>
        <row r="11">
          <cell r="F11" t="str">
            <v>336bn</v>
          </cell>
          <cell r="H11" t="str">
            <v>1368an</v>
          </cell>
          <cell r="L11">
            <v>2384683921</v>
          </cell>
          <cell r="M11" t="str">
            <v>336bn</v>
          </cell>
          <cell r="N11" t="str">
            <v>1368an</v>
          </cell>
          <cell r="O11" t="str">
            <v/>
          </cell>
          <cell r="P11" t="str">
            <v/>
          </cell>
          <cell r="Q11" t="str">
            <v>OK</v>
          </cell>
          <cell r="S11" t="str">
            <v>BTTH</v>
          </cell>
        </row>
        <row r="12">
          <cell r="F12" t="str">
            <v>336bn</v>
          </cell>
          <cell r="H12" t="str">
            <v>1368an</v>
          </cell>
          <cell r="L12">
            <v>1997783597</v>
          </cell>
          <cell r="M12" t="str">
            <v>336bn</v>
          </cell>
          <cell r="N12" t="str">
            <v>1368an</v>
          </cell>
          <cell r="O12" t="str">
            <v/>
          </cell>
          <cell r="P12" t="str">
            <v/>
          </cell>
          <cell r="Q12" t="str">
            <v>OK</v>
          </cell>
          <cell r="S12" t="str">
            <v>BTTH</v>
          </cell>
        </row>
        <row r="13">
          <cell r="F13" t="str">
            <v>336bn</v>
          </cell>
          <cell r="H13" t="str">
            <v>1368an</v>
          </cell>
          <cell r="L13">
            <v>205515824</v>
          </cell>
          <cell r="M13" t="str">
            <v>336bn</v>
          </cell>
          <cell r="N13" t="str">
            <v>1368an</v>
          </cell>
          <cell r="O13" t="str">
            <v/>
          </cell>
          <cell r="P13" t="str">
            <v/>
          </cell>
          <cell r="Q13" t="str">
            <v>OK</v>
          </cell>
          <cell r="S13" t="str">
            <v>BTTH</v>
          </cell>
        </row>
        <row r="14">
          <cell r="F14" t="str">
            <v>336bn</v>
          </cell>
          <cell r="H14" t="str">
            <v>1368an</v>
          </cell>
          <cell r="L14">
            <v>2003426724</v>
          </cell>
          <cell r="M14" t="str">
            <v>336bn</v>
          </cell>
          <cell r="N14" t="str">
            <v>1368an</v>
          </cell>
          <cell r="O14" t="str">
            <v/>
          </cell>
          <cell r="P14" t="str">
            <v/>
          </cell>
          <cell r="Q14" t="str">
            <v>OK</v>
          </cell>
          <cell r="S14" t="str">
            <v>BTTH</v>
          </cell>
        </row>
        <row r="15">
          <cell r="F15" t="str">
            <v>3412</v>
          </cell>
          <cell r="H15" t="str">
            <v>22881</v>
          </cell>
          <cell r="L15">
            <v>1000000000</v>
          </cell>
          <cell r="M15" t="str">
            <v>3412</v>
          </cell>
          <cell r="N15" t="str">
            <v>22881</v>
          </cell>
          <cell r="O15" t="str">
            <v/>
          </cell>
          <cell r="P15" t="str">
            <v/>
          </cell>
          <cell r="Q15" t="str">
            <v>OK</v>
          </cell>
          <cell r="S15" t="str">
            <v>BTTH</v>
          </cell>
        </row>
        <row r="16">
          <cell r="M16" t="str">
            <v/>
          </cell>
          <cell r="N16" t="str">
            <v/>
          </cell>
          <cell r="O16" t="str">
            <v/>
          </cell>
          <cell r="P16" t="str">
            <v/>
          </cell>
        </row>
        <row r="17">
          <cell r="F17" t="str">
            <v>5122</v>
          </cell>
          <cell r="H17" t="str">
            <v>6322</v>
          </cell>
          <cell r="L17">
            <v>2778003444.73</v>
          </cell>
          <cell r="M17" t="str">
            <v>4212</v>
          </cell>
          <cell r="N17" t="str">
            <v>4212</v>
          </cell>
          <cell r="O17" t="str">
            <v>5122</v>
          </cell>
          <cell r="P17" t="str">
            <v>6322</v>
          </cell>
          <cell r="Q17" t="str">
            <v>OK</v>
          </cell>
          <cell r="S17" t="str">
            <v>BTTH</v>
          </cell>
        </row>
        <row r="18">
          <cell r="F18" t="str">
            <v>5122</v>
          </cell>
          <cell r="H18" t="str">
            <v>6322</v>
          </cell>
          <cell r="L18">
            <v>489775953</v>
          </cell>
          <cell r="M18" t="str">
            <v>4212</v>
          </cell>
          <cell r="N18" t="str">
            <v>4212</v>
          </cell>
          <cell r="O18" t="str">
            <v>5122</v>
          </cell>
          <cell r="P18" t="str">
            <v>6322</v>
          </cell>
          <cell r="Q18" t="str">
            <v>OK</v>
          </cell>
          <cell r="S18" t="str">
            <v>BTTH</v>
          </cell>
        </row>
        <row r="19">
          <cell r="M19" t="str">
            <v/>
          </cell>
          <cell r="N19" t="str">
            <v/>
          </cell>
          <cell r="O19" t="str">
            <v/>
          </cell>
          <cell r="P19" t="str">
            <v/>
          </cell>
        </row>
        <row r="20">
          <cell r="M20" t="str">
            <v/>
          </cell>
          <cell r="N20" t="str">
            <v/>
          </cell>
          <cell r="O20" t="str">
            <v/>
          </cell>
          <cell r="P20" t="str">
            <v/>
          </cell>
        </row>
        <row r="21">
          <cell r="F21" t="str">
            <v>3411</v>
          </cell>
          <cell r="H21" t="str">
            <v>3151</v>
          </cell>
          <cell r="L21">
            <v>3360634644</v>
          </cell>
          <cell r="M21" t="str">
            <v xml:space="preserve"> -</v>
          </cell>
          <cell r="N21" t="str">
            <v xml:space="preserve"> -</v>
          </cell>
          <cell r="O21" t="str">
            <v xml:space="preserve"> -</v>
          </cell>
          <cell r="P21" t="str">
            <v xml:space="preserve"> -</v>
          </cell>
          <cell r="Q21" t="str">
            <v>Refuse</v>
          </cell>
          <cell r="S21" t="str">
            <v>BTDC</v>
          </cell>
        </row>
        <row r="22">
          <cell r="F22" t="str">
            <v>336bn</v>
          </cell>
          <cell r="H22" t="str">
            <v>3341b</v>
          </cell>
          <cell r="L22">
            <v>5000000</v>
          </cell>
          <cell r="M22" t="str">
            <v xml:space="preserve"> -</v>
          </cell>
          <cell r="N22" t="str">
            <v xml:space="preserve"> -</v>
          </cell>
          <cell r="O22" t="str">
            <v xml:space="preserve"> -</v>
          </cell>
          <cell r="P22" t="str">
            <v xml:space="preserve"> -</v>
          </cell>
          <cell r="Q22" t="str">
            <v>Refuse</v>
          </cell>
          <cell r="S22" t="str">
            <v>BTDC</v>
          </cell>
        </row>
        <row r="23">
          <cell r="F23" t="str">
            <v>336bn</v>
          </cell>
          <cell r="H23" t="str">
            <v>3388bn</v>
          </cell>
          <cell r="L23">
            <v>720</v>
          </cell>
          <cell r="M23" t="str">
            <v xml:space="preserve"> -</v>
          </cell>
          <cell r="N23" t="str">
            <v xml:space="preserve"> -</v>
          </cell>
          <cell r="O23" t="str">
            <v xml:space="preserve"> -</v>
          </cell>
          <cell r="P23" t="str">
            <v xml:space="preserve"> -</v>
          </cell>
          <cell r="Q23" t="str">
            <v>Refuse</v>
          </cell>
          <cell r="S23" t="str">
            <v>BTDC</v>
          </cell>
        </row>
        <row r="24">
          <cell r="F24" t="str">
            <v>642</v>
          </cell>
          <cell r="H24" t="str">
            <v>139n</v>
          </cell>
          <cell r="L24">
            <v>-72754574</v>
          </cell>
          <cell r="M24" t="str">
            <v xml:space="preserve"> -</v>
          </cell>
          <cell r="N24" t="str">
            <v xml:space="preserve"> -</v>
          </cell>
          <cell r="O24" t="str">
            <v xml:space="preserve"> -</v>
          </cell>
          <cell r="P24" t="str">
            <v xml:space="preserve"> -</v>
          </cell>
          <cell r="Q24" t="str">
            <v>Refuse</v>
          </cell>
          <cell r="S24" t="str">
            <v>BTDC</v>
          </cell>
        </row>
        <row r="25">
          <cell r="F25" t="str">
            <v>157</v>
          </cell>
          <cell r="H25" t="str">
            <v>155</v>
          </cell>
          <cell r="L25">
            <v>-16562306</v>
          </cell>
          <cell r="M25" t="str">
            <v xml:space="preserve"> -</v>
          </cell>
          <cell r="N25" t="str">
            <v xml:space="preserve"> -</v>
          </cell>
          <cell r="O25" t="str">
            <v xml:space="preserve"> -</v>
          </cell>
          <cell r="P25" t="str">
            <v xml:space="preserve"> -</v>
          </cell>
          <cell r="Q25" t="str">
            <v>Refuse</v>
          </cell>
          <cell r="S25" t="str">
            <v>BTDC</v>
          </cell>
        </row>
        <row r="26">
          <cell r="F26" t="str">
            <v>2141</v>
          </cell>
          <cell r="H26" t="str">
            <v>2114</v>
          </cell>
          <cell r="L26">
            <v>4289033</v>
          </cell>
          <cell r="M26" t="str">
            <v xml:space="preserve"> -</v>
          </cell>
          <cell r="N26" t="str">
            <v xml:space="preserve"> -</v>
          </cell>
          <cell r="O26" t="str">
            <v xml:space="preserve"> -</v>
          </cell>
          <cell r="P26" t="str">
            <v xml:space="preserve"> -</v>
          </cell>
          <cell r="Q26" t="str">
            <v>Refuse</v>
          </cell>
          <cell r="S26" t="str">
            <v>BTDC</v>
          </cell>
        </row>
        <row r="27">
          <cell r="F27" t="str">
            <v>642</v>
          </cell>
          <cell r="H27" t="str">
            <v>2114</v>
          </cell>
          <cell r="L27">
            <v>7985772</v>
          </cell>
          <cell r="M27" t="str">
            <v xml:space="preserve"> -</v>
          </cell>
          <cell r="N27" t="str">
            <v xml:space="preserve"> -</v>
          </cell>
          <cell r="O27" t="str">
            <v xml:space="preserve"> -</v>
          </cell>
          <cell r="P27" t="str">
            <v xml:space="preserve"> -</v>
          </cell>
          <cell r="Q27" t="str">
            <v>Refuse</v>
          </cell>
          <cell r="S27" t="str">
            <v>BTDC</v>
          </cell>
        </row>
        <row r="28">
          <cell r="F28" t="str">
            <v>2425</v>
          </cell>
          <cell r="H28" t="str">
            <v>2114</v>
          </cell>
          <cell r="L28">
            <v>12274804</v>
          </cell>
          <cell r="M28" t="str">
            <v xml:space="preserve"> -</v>
          </cell>
          <cell r="N28" t="str">
            <v xml:space="preserve"> -</v>
          </cell>
          <cell r="O28" t="str">
            <v xml:space="preserve"> -</v>
          </cell>
          <cell r="P28" t="str">
            <v xml:space="preserve"> -</v>
          </cell>
          <cell r="Q28" t="str">
            <v>Refuse</v>
          </cell>
          <cell r="S28" t="str">
            <v>BTDC</v>
          </cell>
        </row>
        <row r="29">
          <cell r="F29" t="str">
            <v>2114</v>
          </cell>
          <cell r="H29" t="str">
            <v>2425</v>
          </cell>
          <cell r="L29">
            <v>27706334</v>
          </cell>
          <cell r="M29" t="str">
            <v xml:space="preserve"> -</v>
          </cell>
          <cell r="N29" t="str">
            <v xml:space="preserve"> -</v>
          </cell>
          <cell r="O29" t="str">
            <v xml:space="preserve"> -</v>
          </cell>
          <cell r="P29" t="str">
            <v xml:space="preserve"> -</v>
          </cell>
          <cell r="Q29" t="str">
            <v>Refuse</v>
          </cell>
          <cell r="S29" t="str">
            <v>BTDC</v>
          </cell>
        </row>
        <row r="30">
          <cell r="F30" t="str">
            <v>2114</v>
          </cell>
          <cell r="H30" t="str">
            <v>2141</v>
          </cell>
          <cell r="L30">
            <v>10296815</v>
          </cell>
          <cell r="M30" t="str">
            <v xml:space="preserve"> -</v>
          </cell>
          <cell r="N30" t="str">
            <v xml:space="preserve"> -</v>
          </cell>
          <cell r="O30" t="str">
            <v xml:space="preserve"> -</v>
          </cell>
          <cell r="P30" t="str">
            <v xml:space="preserve"> -</v>
          </cell>
          <cell r="Q30" t="str">
            <v>Refuse</v>
          </cell>
          <cell r="S30" t="str">
            <v>BTDC</v>
          </cell>
        </row>
        <row r="31">
          <cell r="F31" t="str">
            <v>2114</v>
          </cell>
          <cell r="H31" t="str">
            <v>642</v>
          </cell>
          <cell r="L31">
            <v>17409519</v>
          </cell>
          <cell r="M31" t="str">
            <v xml:space="preserve"> -</v>
          </cell>
          <cell r="N31" t="str">
            <v xml:space="preserve"> -</v>
          </cell>
          <cell r="O31" t="str">
            <v xml:space="preserve"> -</v>
          </cell>
          <cell r="P31" t="str">
            <v xml:space="preserve"> -</v>
          </cell>
          <cell r="Q31" t="str">
            <v>Refuse</v>
          </cell>
          <cell r="S31" t="str">
            <v>BTDC</v>
          </cell>
        </row>
        <row r="32">
          <cell r="F32" t="str">
            <v>2112</v>
          </cell>
          <cell r="H32" t="str">
            <v>6355</v>
          </cell>
          <cell r="L32">
            <v>65778678</v>
          </cell>
          <cell r="M32" t="str">
            <v xml:space="preserve"> -</v>
          </cell>
          <cell r="N32" t="str">
            <v xml:space="preserve"> -</v>
          </cell>
          <cell r="O32" t="str">
            <v xml:space="preserve"> -</v>
          </cell>
          <cell r="P32" t="str">
            <v xml:space="preserve"> -</v>
          </cell>
          <cell r="Q32" t="str">
            <v>Refuse</v>
          </cell>
          <cell r="S32" t="str">
            <v>BTDC</v>
          </cell>
        </row>
        <row r="33">
          <cell r="F33" t="str">
            <v>6322</v>
          </cell>
          <cell r="H33" t="str">
            <v>2141</v>
          </cell>
          <cell r="L33">
            <v>9135928</v>
          </cell>
          <cell r="M33" t="str">
            <v xml:space="preserve"> -</v>
          </cell>
          <cell r="N33" t="str">
            <v xml:space="preserve"> -</v>
          </cell>
          <cell r="O33" t="str">
            <v xml:space="preserve"> -</v>
          </cell>
          <cell r="P33" t="str">
            <v xml:space="preserve"> -</v>
          </cell>
          <cell r="Q33" t="str">
            <v>Refuse</v>
          </cell>
          <cell r="S33" t="str">
            <v>BTDC</v>
          </cell>
        </row>
        <row r="34">
          <cell r="F34" t="str">
            <v>3411</v>
          </cell>
          <cell r="H34" t="str">
            <v>6351</v>
          </cell>
          <cell r="L34">
            <v>91734363</v>
          </cell>
          <cell r="M34" t="str">
            <v xml:space="preserve"> -</v>
          </cell>
          <cell r="N34" t="str">
            <v xml:space="preserve"> -</v>
          </cell>
          <cell r="O34" t="str">
            <v xml:space="preserve"> -</v>
          </cell>
          <cell r="P34" t="str">
            <v xml:space="preserve"> -</v>
          </cell>
          <cell r="Q34" t="str">
            <v>Refuse</v>
          </cell>
          <cell r="S34" t="str">
            <v>BTDC</v>
          </cell>
        </row>
        <row r="35">
          <cell r="F35" t="str">
            <v>3412</v>
          </cell>
          <cell r="H35" t="str">
            <v>4131</v>
          </cell>
          <cell r="L35">
            <v>57910</v>
          </cell>
          <cell r="M35" t="str">
            <v xml:space="preserve"> -</v>
          </cell>
          <cell r="N35" t="str">
            <v xml:space="preserve"> -</v>
          </cell>
          <cell r="O35" t="str">
            <v xml:space="preserve"> -</v>
          </cell>
          <cell r="P35" t="str">
            <v xml:space="preserve"> -</v>
          </cell>
          <cell r="Q35" t="str">
            <v>Refuse</v>
          </cell>
          <cell r="S35" t="str">
            <v>BTDC</v>
          </cell>
        </row>
        <row r="36">
          <cell r="F36" t="str">
            <v>811</v>
          </cell>
          <cell r="H36" t="str">
            <v>641</v>
          </cell>
          <cell r="L36">
            <v>357963209</v>
          </cell>
          <cell r="M36" t="str">
            <v xml:space="preserve"> -</v>
          </cell>
          <cell r="N36" t="str">
            <v xml:space="preserve"> -</v>
          </cell>
          <cell r="O36" t="str">
            <v xml:space="preserve"> -</v>
          </cell>
          <cell r="P36" t="str">
            <v xml:space="preserve"> -</v>
          </cell>
          <cell r="Q36" t="str">
            <v>Refuse</v>
          </cell>
          <cell r="S36" t="str">
            <v>BTDC</v>
          </cell>
        </row>
        <row r="37">
          <cell r="F37" t="str">
            <v>811</v>
          </cell>
          <cell r="H37" t="str">
            <v>642</v>
          </cell>
          <cell r="L37">
            <v>44650000</v>
          </cell>
          <cell r="M37" t="str">
            <v xml:space="preserve"> -</v>
          </cell>
          <cell r="N37" t="str">
            <v xml:space="preserve"> -</v>
          </cell>
          <cell r="O37" t="str">
            <v xml:space="preserve"> -</v>
          </cell>
          <cell r="P37" t="str">
            <v xml:space="preserve"> -</v>
          </cell>
          <cell r="Q37" t="str">
            <v>Refuse</v>
          </cell>
          <cell r="S37" t="str">
            <v>BTDC</v>
          </cell>
        </row>
        <row r="38">
          <cell r="F38" t="str">
            <v>4131</v>
          </cell>
          <cell r="H38" t="str">
            <v>5156</v>
          </cell>
          <cell r="L38">
            <v>23927898.809999999</v>
          </cell>
          <cell r="M38" t="str">
            <v xml:space="preserve"> -</v>
          </cell>
          <cell r="N38" t="str">
            <v xml:space="preserve"> -</v>
          </cell>
          <cell r="O38" t="str">
            <v xml:space="preserve"> -</v>
          </cell>
          <cell r="P38" t="str">
            <v xml:space="preserve"> -</v>
          </cell>
          <cell r="Q38" t="str">
            <v>Refuse</v>
          </cell>
          <cell r="S38" t="str">
            <v>BTDC</v>
          </cell>
        </row>
        <row r="39">
          <cell r="F39" t="str">
            <v>2425</v>
          </cell>
          <cell r="H39" t="str">
            <v>142</v>
          </cell>
          <cell r="L39">
            <v>48730833.340000004</v>
          </cell>
          <cell r="M39" t="str">
            <v xml:space="preserve"> -</v>
          </cell>
          <cell r="N39" t="str">
            <v xml:space="preserve"> -</v>
          </cell>
          <cell r="O39" t="str">
            <v xml:space="preserve"> -</v>
          </cell>
          <cell r="P39" t="str">
            <v xml:space="preserve"> -</v>
          </cell>
          <cell r="Q39" t="str">
            <v>Refuse</v>
          </cell>
          <cell r="S39" t="str">
            <v>BTDC</v>
          </cell>
        </row>
        <row r="40">
          <cell r="F40" t="str">
            <v>1388an</v>
          </cell>
          <cell r="H40" t="str">
            <v>642</v>
          </cell>
          <cell r="L40">
            <v>267463657</v>
          </cell>
          <cell r="M40" t="str">
            <v xml:space="preserve"> -</v>
          </cell>
          <cell r="N40" t="str">
            <v xml:space="preserve"> -</v>
          </cell>
          <cell r="O40" t="str">
            <v xml:space="preserve"> -</v>
          </cell>
          <cell r="P40" t="str">
            <v xml:space="preserve"> -</v>
          </cell>
          <cell r="Q40" t="str">
            <v>Refuse</v>
          </cell>
          <cell r="S40" t="str">
            <v>BTDC</v>
          </cell>
        </row>
        <row r="41">
          <cell r="F41" t="str">
            <v>4211</v>
          </cell>
          <cell r="H41" t="str">
            <v>414</v>
          </cell>
          <cell r="L41">
            <v>-27300</v>
          </cell>
          <cell r="M41" t="str">
            <v xml:space="preserve"> -</v>
          </cell>
          <cell r="N41" t="str">
            <v xml:space="preserve"> -</v>
          </cell>
          <cell r="O41" t="str">
            <v xml:space="preserve"> -</v>
          </cell>
          <cell r="P41" t="str">
            <v xml:space="preserve"> -</v>
          </cell>
          <cell r="Q41" t="str">
            <v>Refuse</v>
          </cell>
          <cell r="S41" t="str">
            <v>BTDC</v>
          </cell>
        </row>
        <row r="42">
          <cell r="F42" t="str">
            <v>4211</v>
          </cell>
          <cell r="H42" t="str">
            <v>415</v>
          </cell>
          <cell r="L42">
            <v>-27300</v>
          </cell>
          <cell r="M42" t="str">
            <v xml:space="preserve"> -</v>
          </cell>
          <cell r="N42" t="str">
            <v xml:space="preserve"> -</v>
          </cell>
          <cell r="O42" t="str">
            <v xml:space="preserve"> -</v>
          </cell>
          <cell r="P42" t="str">
            <v xml:space="preserve"> -</v>
          </cell>
          <cell r="Q42" t="str">
            <v>Refuse</v>
          </cell>
          <cell r="S42" t="str">
            <v>BTDC</v>
          </cell>
        </row>
        <row r="43">
          <cell r="F43" t="str">
            <v>4211</v>
          </cell>
          <cell r="H43" t="str">
            <v>4312</v>
          </cell>
          <cell r="L43">
            <v>-91000</v>
          </cell>
          <cell r="M43" t="str">
            <v xml:space="preserve"> -</v>
          </cell>
          <cell r="N43" t="str">
            <v xml:space="preserve"> -</v>
          </cell>
          <cell r="O43" t="str">
            <v xml:space="preserve"> -</v>
          </cell>
          <cell r="P43" t="str">
            <v xml:space="preserve"> -</v>
          </cell>
          <cell r="Q43" t="str">
            <v>Refuse</v>
          </cell>
          <cell r="S43" t="str">
            <v>BTDC</v>
          </cell>
        </row>
        <row r="44">
          <cell r="F44" t="str">
            <v>4211</v>
          </cell>
          <cell r="H44" t="str">
            <v>4311</v>
          </cell>
          <cell r="L44">
            <v>-36400</v>
          </cell>
          <cell r="M44" t="str">
            <v xml:space="preserve"> -</v>
          </cell>
          <cell r="N44" t="str">
            <v xml:space="preserve"> -</v>
          </cell>
          <cell r="O44" t="str">
            <v xml:space="preserve"> -</v>
          </cell>
          <cell r="P44" t="str">
            <v xml:space="preserve"> -</v>
          </cell>
          <cell r="Q44" t="str">
            <v>Refuse</v>
          </cell>
          <cell r="S44" t="str">
            <v>BTDC</v>
          </cell>
        </row>
        <row r="45">
          <cell r="F45" t="str">
            <v>642</v>
          </cell>
          <cell r="H45" t="str">
            <v>3382b</v>
          </cell>
          <cell r="L45">
            <v>567662555</v>
          </cell>
          <cell r="M45" t="str">
            <v xml:space="preserve"> -</v>
          </cell>
          <cell r="N45" t="str">
            <v xml:space="preserve"> -</v>
          </cell>
          <cell r="O45" t="str">
            <v xml:space="preserve"> -</v>
          </cell>
          <cell r="P45" t="str">
            <v xml:space="preserve"> -</v>
          </cell>
          <cell r="Q45" t="str">
            <v>Refuse</v>
          </cell>
          <cell r="S45" t="str">
            <v>BTDC</v>
          </cell>
        </row>
        <row r="46">
          <cell r="F46" t="str">
            <v>82111</v>
          </cell>
          <cell r="H46" t="str">
            <v>3334b</v>
          </cell>
          <cell r="L46">
            <v>-9750086</v>
          </cell>
          <cell r="M46" t="str">
            <v xml:space="preserve"> -</v>
          </cell>
          <cell r="N46" t="str">
            <v xml:space="preserve"> -</v>
          </cell>
          <cell r="O46" t="str">
            <v xml:space="preserve"> -</v>
          </cell>
          <cell r="P46" t="str">
            <v xml:space="preserve"> -</v>
          </cell>
          <cell r="Q46" t="str">
            <v>Refuse</v>
          </cell>
          <cell r="S46" t="str">
            <v>BTDC</v>
          </cell>
        </row>
        <row r="47">
          <cell r="M47" t="str">
            <v/>
          </cell>
          <cell r="N47" t="str">
            <v/>
          </cell>
          <cell r="O47" t="str">
            <v/>
          </cell>
          <cell r="P47" t="str">
            <v/>
          </cell>
        </row>
        <row r="48">
          <cell r="M48" t="str">
            <v/>
          </cell>
          <cell r="N48" t="str">
            <v/>
          </cell>
          <cell r="O48" t="str">
            <v/>
          </cell>
          <cell r="P48" t="str">
            <v/>
          </cell>
        </row>
        <row r="49">
          <cell r="M49" t="str">
            <v/>
          </cell>
          <cell r="N49" t="str">
            <v/>
          </cell>
          <cell r="O49" t="str">
            <v/>
          </cell>
          <cell r="P49" t="str">
            <v/>
          </cell>
        </row>
        <row r="50">
          <cell r="M50" t="str">
            <v/>
          </cell>
          <cell r="N50" t="str">
            <v/>
          </cell>
          <cell r="O50" t="str">
            <v/>
          </cell>
          <cell r="P50" t="str">
            <v/>
          </cell>
        </row>
        <row r="51">
          <cell r="M51" t="str">
            <v/>
          </cell>
          <cell r="N51" t="str">
            <v/>
          </cell>
          <cell r="O51" t="str">
            <v/>
          </cell>
          <cell r="P51" t="str">
            <v/>
          </cell>
        </row>
        <row r="52">
          <cell r="M52" t="str">
            <v/>
          </cell>
          <cell r="N52" t="str">
            <v/>
          </cell>
          <cell r="O52" t="str">
            <v/>
          </cell>
          <cell r="P52" t="str">
            <v/>
          </cell>
        </row>
        <row r="53">
          <cell r="M53" t="str">
            <v/>
          </cell>
          <cell r="N53" t="str">
            <v/>
          </cell>
          <cell r="O53" t="str">
            <v/>
          </cell>
          <cell r="P53" t="str">
            <v/>
          </cell>
        </row>
        <row r="54">
          <cell r="M54" t="str">
            <v/>
          </cell>
          <cell r="N54" t="str">
            <v/>
          </cell>
          <cell r="O54" t="str">
            <v/>
          </cell>
          <cell r="P54" t="str">
            <v/>
          </cell>
        </row>
        <row r="55">
          <cell r="M55" t="str">
            <v/>
          </cell>
          <cell r="N55" t="str">
            <v/>
          </cell>
          <cell r="O55" t="str">
            <v/>
          </cell>
          <cell r="P55" t="str">
            <v/>
          </cell>
        </row>
        <row r="56">
          <cell r="M56" t="str">
            <v/>
          </cell>
          <cell r="N56" t="str">
            <v/>
          </cell>
          <cell r="O56" t="str">
            <v/>
          </cell>
          <cell r="P56" t="str">
            <v/>
          </cell>
        </row>
        <row r="57">
          <cell r="M57" t="str">
            <v/>
          </cell>
          <cell r="N57" t="str">
            <v/>
          </cell>
          <cell r="O57" t="str">
            <v/>
          </cell>
          <cell r="P57" t="str">
            <v/>
          </cell>
        </row>
        <row r="58">
          <cell r="M58" t="str">
            <v/>
          </cell>
          <cell r="N58" t="str">
            <v/>
          </cell>
          <cell r="O58" t="str">
            <v/>
          </cell>
          <cell r="P58" t="str">
            <v/>
          </cell>
        </row>
        <row r="59">
          <cell r="M59" t="str">
            <v/>
          </cell>
          <cell r="N59" t="str">
            <v/>
          </cell>
          <cell r="O59" t="str">
            <v/>
          </cell>
          <cell r="P59" t="str">
            <v/>
          </cell>
        </row>
        <row r="60">
          <cell r="M60" t="str">
            <v/>
          </cell>
          <cell r="N60" t="str">
            <v/>
          </cell>
          <cell r="O60" t="str">
            <v/>
          </cell>
          <cell r="P60" t="str">
            <v/>
          </cell>
        </row>
        <row r="61">
          <cell r="M61" t="str">
            <v/>
          </cell>
          <cell r="N61" t="str">
            <v/>
          </cell>
          <cell r="O61" t="str">
            <v/>
          </cell>
          <cell r="P61" t="str">
            <v/>
          </cell>
        </row>
        <row r="62">
          <cell r="M62" t="str">
            <v/>
          </cell>
          <cell r="N62" t="str">
            <v/>
          </cell>
          <cell r="O62" t="str">
            <v/>
          </cell>
          <cell r="P62" t="str">
            <v/>
          </cell>
        </row>
        <row r="63">
          <cell r="M63" t="str">
            <v/>
          </cell>
          <cell r="N63" t="str">
            <v/>
          </cell>
          <cell r="O63" t="str">
            <v/>
          </cell>
          <cell r="P63" t="str">
            <v/>
          </cell>
        </row>
        <row r="64">
          <cell r="M64" t="str">
            <v/>
          </cell>
          <cell r="N64" t="str">
            <v/>
          </cell>
          <cell r="O64" t="str">
            <v/>
          </cell>
          <cell r="P64" t="str">
            <v/>
          </cell>
        </row>
        <row r="65">
          <cell r="M65" t="str">
            <v/>
          </cell>
          <cell r="N65" t="str">
            <v/>
          </cell>
          <cell r="O65" t="str">
            <v/>
          </cell>
          <cell r="P65" t="str">
            <v/>
          </cell>
        </row>
        <row r="66">
          <cell r="M66" t="str">
            <v/>
          </cell>
          <cell r="N66" t="str">
            <v/>
          </cell>
          <cell r="O66" t="str">
            <v/>
          </cell>
          <cell r="P66" t="str">
            <v/>
          </cell>
        </row>
        <row r="67">
          <cell r="M67" t="str">
            <v/>
          </cell>
          <cell r="N67" t="str">
            <v/>
          </cell>
          <cell r="O67" t="str">
            <v/>
          </cell>
          <cell r="P67" t="str">
            <v/>
          </cell>
        </row>
        <row r="68">
          <cell r="M68" t="str">
            <v/>
          </cell>
          <cell r="N68" t="str">
            <v/>
          </cell>
          <cell r="O68" t="str">
            <v/>
          </cell>
          <cell r="P68" t="str">
            <v/>
          </cell>
        </row>
        <row r="69">
          <cell r="M69" t="str">
            <v/>
          </cell>
          <cell r="N69" t="str">
            <v/>
          </cell>
          <cell r="O69" t="str">
            <v/>
          </cell>
          <cell r="P69" t="str">
            <v/>
          </cell>
        </row>
        <row r="70">
          <cell r="M70" t="str">
            <v/>
          </cell>
          <cell r="N70" t="str">
            <v/>
          </cell>
          <cell r="O70" t="str">
            <v/>
          </cell>
          <cell r="P70" t="str">
            <v/>
          </cell>
        </row>
        <row r="71">
          <cell r="M71" t="str">
            <v/>
          </cell>
          <cell r="N71" t="str">
            <v/>
          </cell>
          <cell r="O71" t="str">
            <v/>
          </cell>
          <cell r="P71" t="str">
            <v/>
          </cell>
        </row>
        <row r="72">
          <cell r="M72" t="str">
            <v/>
          </cell>
          <cell r="N72" t="str">
            <v/>
          </cell>
          <cell r="O72" t="str">
            <v/>
          </cell>
          <cell r="P72" t="str">
            <v/>
          </cell>
        </row>
        <row r="73">
          <cell r="M73" t="str">
            <v/>
          </cell>
          <cell r="N73" t="str">
            <v/>
          </cell>
          <cell r="O73" t="str">
            <v/>
          </cell>
          <cell r="P73" t="str">
            <v/>
          </cell>
        </row>
        <row r="74">
          <cell r="M74" t="str">
            <v/>
          </cell>
          <cell r="N74" t="str">
            <v/>
          </cell>
          <cell r="O74" t="str">
            <v/>
          </cell>
          <cell r="P74" t="str">
            <v/>
          </cell>
        </row>
        <row r="75">
          <cell r="M75" t="str">
            <v/>
          </cell>
          <cell r="N75" t="str">
            <v/>
          </cell>
          <cell r="O75" t="str">
            <v/>
          </cell>
          <cell r="P75" t="str">
            <v/>
          </cell>
        </row>
        <row r="76">
          <cell r="M76" t="str">
            <v/>
          </cell>
          <cell r="N76" t="str">
            <v/>
          </cell>
          <cell r="O76" t="str">
            <v/>
          </cell>
          <cell r="P76" t="str">
            <v/>
          </cell>
        </row>
        <row r="77">
          <cell r="M77" t="str">
            <v/>
          </cell>
          <cell r="N77" t="str">
            <v/>
          </cell>
          <cell r="O77" t="str">
            <v/>
          </cell>
          <cell r="P77" t="str">
            <v/>
          </cell>
        </row>
        <row r="78">
          <cell r="M78" t="str">
            <v/>
          </cell>
          <cell r="N78" t="str">
            <v/>
          </cell>
          <cell r="O78" t="str">
            <v/>
          </cell>
          <cell r="P78" t="str">
            <v/>
          </cell>
        </row>
        <row r="79">
          <cell r="M79" t="str">
            <v/>
          </cell>
          <cell r="N79" t="str">
            <v/>
          </cell>
          <cell r="O79" t="str">
            <v/>
          </cell>
          <cell r="P79" t="str">
            <v/>
          </cell>
        </row>
        <row r="80">
          <cell r="M80" t="str">
            <v/>
          </cell>
          <cell r="N80" t="str">
            <v/>
          </cell>
          <cell r="O80" t="str">
            <v/>
          </cell>
          <cell r="P80" t="str">
            <v/>
          </cell>
        </row>
        <row r="81">
          <cell r="M81" t="str">
            <v/>
          </cell>
          <cell r="N81" t="str">
            <v/>
          </cell>
          <cell r="O81" t="str">
            <v/>
          </cell>
          <cell r="P81" t="str">
            <v/>
          </cell>
        </row>
        <row r="82">
          <cell r="M82" t="str">
            <v/>
          </cell>
          <cell r="N82" t="str">
            <v/>
          </cell>
          <cell r="O82" t="str">
            <v/>
          </cell>
          <cell r="P82" t="str">
            <v/>
          </cell>
        </row>
        <row r="83">
          <cell r="M83" t="str">
            <v/>
          </cell>
          <cell r="N83" t="str">
            <v/>
          </cell>
          <cell r="O83" t="str">
            <v/>
          </cell>
          <cell r="P83" t="str">
            <v/>
          </cell>
        </row>
        <row r="84">
          <cell r="M84" t="str">
            <v/>
          </cell>
          <cell r="N84" t="str">
            <v/>
          </cell>
          <cell r="O84" t="str">
            <v/>
          </cell>
          <cell r="P84" t="str">
            <v/>
          </cell>
        </row>
        <row r="85">
          <cell r="M85" t="str">
            <v/>
          </cell>
          <cell r="N85" t="str">
            <v/>
          </cell>
          <cell r="O85" t="str">
            <v/>
          </cell>
          <cell r="P85" t="str">
            <v/>
          </cell>
        </row>
        <row r="86">
          <cell r="M86" t="str">
            <v/>
          </cell>
          <cell r="N86" t="str">
            <v/>
          </cell>
          <cell r="O86" t="str">
            <v/>
          </cell>
          <cell r="P86" t="str">
            <v/>
          </cell>
        </row>
        <row r="87">
          <cell r="M87" t="str">
            <v/>
          </cell>
          <cell r="N87" t="str">
            <v/>
          </cell>
          <cell r="O87" t="str">
            <v/>
          </cell>
          <cell r="P87" t="str">
            <v/>
          </cell>
        </row>
        <row r="88">
          <cell r="M88" t="str">
            <v/>
          </cell>
          <cell r="N88" t="str">
            <v/>
          </cell>
          <cell r="O88" t="str">
            <v/>
          </cell>
          <cell r="P88" t="str">
            <v/>
          </cell>
        </row>
        <row r="89">
          <cell r="M89" t="str">
            <v/>
          </cell>
          <cell r="N89" t="str">
            <v/>
          </cell>
          <cell r="O89" t="str">
            <v/>
          </cell>
          <cell r="P89" t="str">
            <v/>
          </cell>
        </row>
        <row r="90">
          <cell r="M90" t="str">
            <v/>
          </cell>
          <cell r="N90" t="str">
            <v/>
          </cell>
          <cell r="O90" t="str">
            <v/>
          </cell>
          <cell r="P90" t="str">
            <v/>
          </cell>
        </row>
        <row r="91">
          <cell r="M91" t="str">
            <v/>
          </cell>
          <cell r="N91" t="str">
            <v/>
          </cell>
          <cell r="O91" t="str">
            <v/>
          </cell>
          <cell r="P91" t="str">
            <v/>
          </cell>
        </row>
        <row r="92">
          <cell r="M92" t="str">
            <v/>
          </cell>
          <cell r="N92" t="str">
            <v/>
          </cell>
          <cell r="O92" t="str">
            <v/>
          </cell>
          <cell r="P92" t="str">
            <v/>
          </cell>
        </row>
        <row r="93">
          <cell r="M93" t="str">
            <v/>
          </cell>
          <cell r="N93" t="str">
            <v/>
          </cell>
          <cell r="O93" t="str">
            <v/>
          </cell>
          <cell r="P93" t="str">
            <v/>
          </cell>
        </row>
        <row r="94">
          <cell r="M94" t="str">
            <v/>
          </cell>
          <cell r="N94" t="str">
            <v/>
          </cell>
          <cell r="O94" t="str">
            <v/>
          </cell>
          <cell r="P94" t="str">
            <v/>
          </cell>
        </row>
        <row r="95">
          <cell r="M95" t="str">
            <v/>
          </cell>
          <cell r="N95" t="str">
            <v/>
          </cell>
          <cell r="O95" t="str">
            <v/>
          </cell>
          <cell r="P95" t="str">
            <v/>
          </cell>
        </row>
        <row r="96">
          <cell r="M96" t="str">
            <v/>
          </cell>
          <cell r="N96" t="str">
            <v/>
          </cell>
          <cell r="O96" t="str">
            <v/>
          </cell>
          <cell r="P96" t="str">
            <v/>
          </cell>
        </row>
        <row r="97">
          <cell r="M97" t="str">
            <v/>
          </cell>
          <cell r="N97" t="str">
            <v/>
          </cell>
          <cell r="O97" t="str">
            <v/>
          </cell>
          <cell r="P97" t="str">
            <v/>
          </cell>
        </row>
        <row r="98">
          <cell r="M98" t="str">
            <v/>
          </cell>
          <cell r="N98" t="str">
            <v/>
          </cell>
          <cell r="O98" t="str">
            <v/>
          </cell>
          <cell r="P98" t="str">
            <v/>
          </cell>
        </row>
        <row r="99">
          <cell r="M99" t="str">
            <v/>
          </cell>
          <cell r="N99" t="str">
            <v/>
          </cell>
          <cell r="O99" t="str">
            <v/>
          </cell>
          <cell r="P99" t="str">
            <v/>
          </cell>
        </row>
        <row r="100">
          <cell r="M100" t="str">
            <v/>
          </cell>
          <cell r="N100" t="str">
            <v/>
          </cell>
          <cell r="O100" t="str">
            <v/>
          </cell>
          <cell r="P100" t="str">
            <v/>
          </cell>
        </row>
        <row r="101">
          <cell r="M101" t="str">
            <v/>
          </cell>
          <cell r="N101" t="str">
            <v/>
          </cell>
          <cell r="O101" t="str">
            <v/>
          </cell>
          <cell r="P101" t="str">
            <v/>
          </cell>
        </row>
        <row r="102">
          <cell r="M102" t="str">
            <v/>
          </cell>
          <cell r="N102" t="str">
            <v/>
          </cell>
          <cell r="O102" t="str">
            <v/>
          </cell>
          <cell r="P102" t="str">
            <v/>
          </cell>
        </row>
        <row r="103">
          <cell r="M103" t="str">
            <v/>
          </cell>
          <cell r="N103" t="str">
            <v/>
          </cell>
          <cell r="O103" t="str">
            <v/>
          </cell>
          <cell r="P103" t="str">
            <v/>
          </cell>
        </row>
        <row r="104">
          <cell r="M104" t="str">
            <v/>
          </cell>
          <cell r="N104" t="str">
            <v/>
          </cell>
          <cell r="O104" t="str">
            <v/>
          </cell>
          <cell r="P104" t="str">
            <v/>
          </cell>
        </row>
        <row r="105">
          <cell r="M105" t="str">
            <v/>
          </cell>
          <cell r="N105" t="str">
            <v/>
          </cell>
          <cell r="O105" t="str">
            <v/>
          </cell>
          <cell r="P105" t="str">
            <v/>
          </cell>
        </row>
        <row r="106">
          <cell r="M106" t="str">
            <v/>
          </cell>
          <cell r="N106" t="str">
            <v/>
          </cell>
          <cell r="O106" t="str">
            <v/>
          </cell>
          <cell r="P106" t="str">
            <v/>
          </cell>
        </row>
        <row r="107">
          <cell r="M107" t="str">
            <v/>
          </cell>
          <cell r="N107" t="str">
            <v/>
          </cell>
          <cell r="O107" t="str">
            <v/>
          </cell>
          <cell r="P107" t="str">
            <v/>
          </cell>
        </row>
        <row r="108">
          <cell r="M108" t="str">
            <v/>
          </cell>
          <cell r="N108" t="str">
            <v/>
          </cell>
          <cell r="O108" t="str">
            <v/>
          </cell>
          <cell r="P108" t="str">
            <v/>
          </cell>
        </row>
        <row r="109">
          <cell r="M109" t="str">
            <v/>
          </cell>
          <cell r="N109" t="str">
            <v/>
          </cell>
          <cell r="O109" t="str">
            <v/>
          </cell>
          <cell r="P109" t="str">
            <v/>
          </cell>
        </row>
        <row r="110">
          <cell r="M110" t="str">
            <v/>
          </cell>
          <cell r="N110" t="str">
            <v/>
          </cell>
          <cell r="O110" t="str">
            <v/>
          </cell>
          <cell r="P110" t="str">
            <v/>
          </cell>
        </row>
        <row r="111">
          <cell r="M111" t="str">
            <v/>
          </cell>
          <cell r="N111" t="str">
            <v/>
          </cell>
          <cell r="O111" t="str">
            <v/>
          </cell>
          <cell r="P111" t="str">
            <v/>
          </cell>
        </row>
        <row r="112">
          <cell r="M112" t="str">
            <v/>
          </cell>
          <cell r="N112" t="str">
            <v/>
          </cell>
          <cell r="O112" t="str">
            <v/>
          </cell>
          <cell r="P112" t="str">
            <v/>
          </cell>
        </row>
        <row r="113">
          <cell r="M113" t="str">
            <v/>
          </cell>
          <cell r="N113" t="str">
            <v/>
          </cell>
          <cell r="O113" t="str">
            <v/>
          </cell>
          <cell r="P113" t="str">
            <v/>
          </cell>
        </row>
        <row r="114">
          <cell r="M114" t="str">
            <v/>
          </cell>
          <cell r="N114" t="str">
            <v/>
          </cell>
          <cell r="O114" t="str">
            <v/>
          </cell>
          <cell r="P114" t="str">
            <v/>
          </cell>
        </row>
        <row r="115">
          <cell r="M115" t="str">
            <v/>
          </cell>
          <cell r="N115" t="str">
            <v/>
          </cell>
          <cell r="O115" t="str">
            <v/>
          </cell>
          <cell r="P115" t="str">
            <v/>
          </cell>
        </row>
        <row r="116">
          <cell r="M116" t="str">
            <v/>
          </cell>
          <cell r="N116" t="str">
            <v/>
          </cell>
          <cell r="O116" t="str">
            <v/>
          </cell>
          <cell r="P116" t="str">
            <v/>
          </cell>
        </row>
        <row r="117">
          <cell r="M117" t="str">
            <v/>
          </cell>
          <cell r="N117" t="str">
            <v/>
          </cell>
          <cell r="O117" t="str">
            <v/>
          </cell>
          <cell r="P117" t="str">
            <v/>
          </cell>
        </row>
        <row r="118">
          <cell r="M118" t="str">
            <v/>
          </cell>
          <cell r="N118" t="str">
            <v/>
          </cell>
          <cell r="O118" t="str">
            <v/>
          </cell>
          <cell r="P118" t="str">
            <v/>
          </cell>
        </row>
        <row r="119">
          <cell r="M119" t="str">
            <v/>
          </cell>
          <cell r="N119" t="str">
            <v/>
          </cell>
          <cell r="O119" t="str">
            <v/>
          </cell>
          <cell r="P119" t="str">
            <v/>
          </cell>
        </row>
        <row r="120">
          <cell r="M120" t="str">
            <v/>
          </cell>
          <cell r="N120" t="str">
            <v/>
          </cell>
          <cell r="O120" t="str">
            <v/>
          </cell>
          <cell r="P120" t="str">
            <v/>
          </cell>
        </row>
        <row r="121">
          <cell r="M121" t="str">
            <v/>
          </cell>
          <cell r="N121" t="str">
            <v/>
          </cell>
          <cell r="O121" t="str">
            <v/>
          </cell>
          <cell r="P121" t="str">
            <v/>
          </cell>
        </row>
        <row r="122">
          <cell r="M122" t="str">
            <v/>
          </cell>
          <cell r="N122" t="str">
            <v/>
          </cell>
          <cell r="O122" t="str">
            <v/>
          </cell>
          <cell r="P122" t="str">
            <v/>
          </cell>
        </row>
        <row r="123">
          <cell r="M123" t="str">
            <v/>
          </cell>
          <cell r="N123" t="str">
            <v/>
          </cell>
          <cell r="O123" t="str">
            <v/>
          </cell>
          <cell r="P123" t="str">
            <v/>
          </cell>
        </row>
        <row r="124">
          <cell r="M124" t="str">
            <v/>
          </cell>
          <cell r="N124" t="str">
            <v/>
          </cell>
          <cell r="O124" t="str">
            <v/>
          </cell>
          <cell r="P124" t="str">
            <v/>
          </cell>
        </row>
        <row r="125">
          <cell r="M125" t="str">
            <v/>
          </cell>
          <cell r="N125" t="str">
            <v/>
          </cell>
          <cell r="O125" t="str">
            <v/>
          </cell>
          <cell r="P125" t="str">
            <v/>
          </cell>
        </row>
        <row r="126">
          <cell r="M126" t="str">
            <v/>
          </cell>
          <cell r="N126" t="str">
            <v/>
          </cell>
          <cell r="O126" t="str">
            <v/>
          </cell>
          <cell r="P126" t="str">
            <v/>
          </cell>
        </row>
        <row r="127">
          <cell r="M127" t="str">
            <v/>
          </cell>
          <cell r="N127" t="str">
            <v/>
          </cell>
          <cell r="O127" t="str">
            <v/>
          </cell>
          <cell r="P127" t="str">
            <v/>
          </cell>
        </row>
        <row r="128">
          <cell r="M128" t="str">
            <v/>
          </cell>
          <cell r="N128" t="str">
            <v/>
          </cell>
          <cell r="O128" t="str">
            <v/>
          </cell>
          <cell r="P128" t="str">
            <v/>
          </cell>
        </row>
        <row r="129">
          <cell r="M129" t="str">
            <v/>
          </cell>
          <cell r="N129" t="str">
            <v/>
          </cell>
          <cell r="O129" t="str">
            <v/>
          </cell>
          <cell r="P129" t="str">
            <v/>
          </cell>
        </row>
        <row r="130">
          <cell r="M130" t="str">
            <v/>
          </cell>
          <cell r="N130" t="str">
            <v/>
          </cell>
          <cell r="O130" t="str">
            <v/>
          </cell>
          <cell r="P130" t="str">
            <v/>
          </cell>
        </row>
        <row r="131">
          <cell r="M131" t="str">
            <v/>
          </cell>
          <cell r="N131" t="str">
            <v/>
          </cell>
          <cell r="O131" t="str">
            <v/>
          </cell>
          <cell r="P131" t="str">
            <v/>
          </cell>
        </row>
        <row r="132">
          <cell r="M132" t="str">
            <v/>
          </cell>
          <cell r="N132" t="str">
            <v/>
          </cell>
          <cell r="O132" t="str">
            <v/>
          </cell>
          <cell r="P132" t="str">
            <v/>
          </cell>
        </row>
        <row r="133">
          <cell r="M133" t="str">
            <v/>
          </cell>
          <cell r="N133" t="str">
            <v/>
          </cell>
          <cell r="O133" t="str">
            <v/>
          </cell>
          <cell r="P133" t="str">
            <v/>
          </cell>
        </row>
        <row r="134">
          <cell r="M134" t="str">
            <v/>
          </cell>
          <cell r="N134" t="str">
            <v/>
          </cell>
          <cell r="O134" t="str">
            <v/>
          </cell>
          <cell r="P134" t="str">
            <v/>
          </cell>
        </row>
        <row r="135">
          <cell r="M135" t="str">
            <v/>
          </cell>
          <cell r="N135" t="str">
            <v/>
          </cell>
          <cell r="O135" t="str">
            <v/>
          </cell>
          <cell r="P135" t="str">
            <v/>
          </cell>
        </row>
        <row r="136">
          <cell r="M136" t="str">
            <v/>
          </cell>
          <cell r="N136" t="str">
            <v/>
          </cell>
          <cell r="O136" t="str">
            <v/>
          </cell>
          <cell r="P136" t="str">
            <v/>
          </cell>
        </row>
        <row r="137">
          <cell r="M137" t="str">
            <v/>
          </cell>
          <cell r="N137" t="str">
            <v/>
          </cell>
          <cell r="O137" t="str">
            <v/>
          </cell>
          <cell r="P137" t="str">
            <v/>
          </cell>
        </row>
        <row r="138">
          <cell r="M138" t="str">
            <v/>
          </cell>
          <cell r="N138" t="str">
            <v/>
          </cell>
          <cell r="O138" t="str">
            <v/>
          </cell>
          <cell r="P138" t="str">
            <v/>
          </cell>
        </row>
        <row r="139">
          <cell r="M139" t="str">
            <v/>
          </cell>
          <cell r="N139" t="str">
            <v/>
          </cell>
          <cell r="O139" t="str">
            <v/>
          </cell>
          <cell r="P139" t="str">
            <v/>
          </cell>
        </row>
        <row r="140">
          <cell r="M140" t="str">
            <v/>
          </cell>
          <cell r="N140" t="str">
            <v/>
          </cell>
          <cell r="O140" t="str">
            <v/>
          </cell>
          <cell r="P140" t="str">
            <v/>
          </cell>
        </row>
        <row r="141">
          <cell r="M141" t="str">
            <v/>
          </cell>
          <cell r="N141" t="str">
            <v/>
          </cell>
          <cell r="O141" t="str">
            <v/>
          </cell>
          <cell r="P141" t="str">
            <v/>
          </cell>
        </row>
        <row r="142">
          <cell r="M142" t="str">
            <v/>
          </cell>
          <cell r="N142" t="str">
            <v/>
          </cell>
          <cell r="O142" t="str">
            <v/>
          </cell>
          <cell r="P142" t="str">
            <v/>
          </cell>
        </row>
        <row r="143">
          <cell r="M143" t="str">
            <v/>
          </cell>
          <cell r="N143" t="str">
            <v/>
          </cell>
          <cell r="O143" t="str">
            <v/>
          </cell>
          <cell r="P143" t="str">
            <v/>
          </cell>
        </row>
        <row r="144">
          <cell r="M144" t="str">
            <v/>
          </cell>
          <cell r="N144" t="str">
            <v/>
          </cell>
          <cell r="O144" t="str">
            <v/>
          </cell>
          <cell r="P144" t="str">
            <v/>
          </cell>
        </row>
        <row r="145">
          <cell r="M145" t="str">
            <v/>
          </cell>
          <cell r="N145" t="str">
            <v/>
          </cell>
          <cell r="O145" t="str">
            <v/>
          </cell>
          <cell r="P145" t="str">
            <v/>
          </cell>
        </row>
        <row r="146">
          <cell r="M146" t="str">
            <v/>
          </cell>
          <cell r="N146" t="str">
            <v/>
          </cell>
          <cell r="O146" t="str">
            <v/>
          </cell>
          <cell r="P146" t="str">
            <v/>
          </cell>
        </row>
        <row r="147">
          <cell r="M147" t="str">
            <v/>
          </cell>
          <cell r="N147" t="str">
            <v/>
          </cell>
          <cell r="O147" t="str">
            <v/>
          </cell>
          <cell r="P147" t="str">
            <v/>
          </cell>
        </row>
        <row r="148">
          <cell r="M148" t="str">
            <v/>
          </cell>
          <cell r="N148" t="str">
            <v/>
          </cell>
          <cell r="O148" t="str">
            <v/>
          </cell>
          <cell r="P148" t="str">
            <v/>
          </cell>
        </row>
        <row r="149">
          <cell r="M149" t="str">
            <v/>
          </cell>
          <cell r="N149" t="str">
            <v/>
          </cell>
          <cell r="O149" t="str">
            <v/>
          </cell>
          <cell r="P149" t="str">
            <v/>
          </cell>
        </row>
        <row r="150">
          <cell r="M150" t="str">
            <v/>
          </cell>
          <cell r="N150" t="str">
            <v/>
          </cell>
          <cell r="O150" t="str">
            <v/>
          </cell>
          <cell r="P150" t="str">
            <v/>
          </cell>
        </row>
        <row r="151">
          <cell r="M151" t="str">
            <v/>
          </cell>
          <cell r="N151" t="str">
            <v/>
          </cell>
          <cell r="O151" t="str">
            <v/>
          </cell>
          <cell r="P151" t="str">
            <v/>
          </cell>
        </row>
        <row r="152">
          <cell r="M152" t="str">
            <v/>
          </cell>
          <cell r="N152" t="str">
            <v/>
          </cell>
          <cell r="O152" t="str">
            <v/>
          </cell>
          <cell r="P152" t="str">
            <v/>
          </cell>
        </row>
        <row r="153">
          <cell r="M153" t="str">
            <v/>
          </cell>
          <cell r="N153" t="str">
            <v/>
          </cell>
          <cell r="O153" t="str">
            <v/>
          </cell>
          <cell r="P153" t="str">
            <v/>
          </cell>
        </row>
        <row r="154">
          <cell r="M154" t="str">
            <v/>
          </cell>
          <cell r="N154" t="str">
            <v/>
          </cell>
          <cell r="O154" t="str">
            <v/>
          </cell>
          <cell r="P154" t="str">
            <v/>
          </cell>
        </row>
        <row r="155">
          <cell r="M155" t="str">
            <v/>
          </cell>
          <cell r="N155" t="str">
            <v/>
          </cell>
          <cell r="O155" t="str">
            <v/>
          </cell>
          <cell r="P155" t="str">
            <v/>
          </cell>
        </row>
        <row r="156">
          <cell r="M156" t="str">
            <v/>
          </cell>
          <cell r="N156" t="str">
            <v/>
          </cell>
          <cell r="O156" t="str">
            <v/>
          </cell>
          <cell r="P156" t="str">
            <v/>
          </cell>
        </row>
        <row r="157">
          <cell r="M157" t="str">
            <v/>
          </cell>
          <cell r="N157" t="str">
            <v/>
          </cell>
          <cell r="O157" t="str">
            <v/>
          </cell>
          <cell r="P157" t="str">
            <v/>
          </cell>
        </row>
        <row r="158">
          <cell r="M158" t="str">
            <v/>
          </cell>
          <cell r="N158" t="str">
            <v/>
          </cell>
          <cell r="O158" t="str">
            <v/>
          </cell>
          <cell r="P158" t="str">
            <v/>
          </cell>
        </row>
        <row r="159">
          <cell r="M159" t="str">
            <v/>
          </cell>
          <cell r="N159" t="str">
            <v/>
          </cell>
          <cell r="O159" t="str">
            <v/>
          </cell>
          <cell r="P159" t="str">
            <v/>
          </cell>
        </row>
        <row r="160">
          <cell r="M160" t="str">
            <v/>
          </cell>
          <cell r="N160" t="str">
            <v/>
          </cell>
          <cell r="O160" t="str">
            <v/>
          </cell>
          <cell r="P160" t="str">
            <v/>
          </cell>
        </row>
        <row r="163">
          <cell r="M163" t="str">
            <v/>
          </cell>
          <cell r="N163" t="str">
            <v/>
          </cell>
          <cell r="O163" t="str">
            <v/>
          </cell>
          <cell r="P163" t="str">
            <v/>
          </cell>
        </row>
        <row r="164">
          <cell r="M164" t="str">
            <v/>
          </cell>
          <cell r="N164" t="str">
            <v/>
          </cell>
          <cell r="O164" t="str">
            <v/>
          </cell>
          <cell r="P164" t="str">
            <v/>
          </cell>
        </row>
        <row r="165">
          <cell r="M165" t="str">
            <v/>
          </cell>
          <cell r="N165" t="str">
            <v/>
          </cell>
          <cell r="O165" t="str">
            <v/>
          </cell>
          <cell r="P165" t="str">
            <v/>
          </cell>
        </row>
        <row r="166">
          <cell r="M166" t="str">
            <v/>
          </cell>
          <cell r="N166" t="str">
            <v/>
          </cell>
          <cell r="O166" t="str">
            <v/>
          </cell>
          <cell r="P166" t="str">
            <v/>
          </cell>
        </row>
        <row r="167">
          <cell r="M167" t="str">
            <v/>
          </cell>
          <cell r="N167" t="str">
            <v/>
          </cell>
          <cell r="O167" t="str">
            <v/>
          </cell>
          <cell r="P167" t="str">
            <v/>
          </cell>
        </row>
        <row r="168">
          <cell r="M168" t="str">
            <v/>
          </cell>
          <cell r="N168" t="str">
            <v/>
          </cell>
          <cell r="O168" t="str">
            <v/>
          </cell>
          <cell r="P168" t="str">
            <v/>
          </cell>
        </row>
        <row r="169">
          <cell r="M169" t="str">
            <v/>
          </cell>
          <cell r="N169" t="str">
            <v/>
          </cell>
          <cell r="O169" t="str">
            <v/>
          </cell>
          <cell r="P169" t="str">
            <v/>
          </cell>
        </row>
        <row r="170">
          <cell r="M170" t="str">
            <v/>
          </cell>
          <cell r="N170" t="str">
            <v/>
          </cell>
          <cell r="O170" t="str">
            <v/>
          </cell>
          <cell r="P170" t="str">
            <v/>
          </cell>
        </row>
        <row r="171">
          <cell r="M171" t="str">
            <v/>
          </cell>
          <cell r="N171" t="str">
            <v/>
          </cell>
          <cell r="O171" t="str">
            <v/>
          </cell>
          <cell r="P171" t="str">
            <v/>
          </cell>
        </row>
        <row r="172">
          <cell r="M172" t="str">
            <v/>
          </cell>
          <cell r="N172" t="str">
            <v/>
          </cell>
          <cell r="O172" t="str">
            <v/>
          </cell>
          <cell r="P172" t="str">
            <v/>
          </cell>
        </row>
        <row r="173">
          <cell r="M173" t="str">
            <v/>
          </cell>
          <cell r="N173" t="str">
            <v/>
          </cell>
          <cell r="O173" t="str">
            <v/>
          </cell>
          <cell r="P173" t="str">
            <v/>
          </cell>
        </row>
        <row r="174">
          <cell r="M174" t="str">
            <v/>
          </cell>
          <cell r="N174" t="str">
            <v/>
          </cell>
          <cell r="O174" t="str">
            <v/>
          </cell>
          <cell r="P174" t="str">
            <v/>
          </cell>
        </row>
        <row r="175">
          <cell r="M175" t="str">
            <v/>
          </cell>
          <cell r="N175" t="str">
            <v/>
          </cell>
          <cell r="O175" t="str">
            <v/>
          </cell>
          <cell r="P175" t="str">
            <v/>
          </cell>
        </row>
        <row r="176">
          <cell r="M176" t="str">
            <v/>
          </cell>
          <cell r="N176" t="str">
            <v/>
          </cell>
          <cell r="O176" t="str">
            <v/>
          </cell>
          <cell r="P176" t="str">
            <v/>
          </cell>
        </row>
        <row r="177">
          <cell r="M177" t="str">
            <v/>
          </cell>
          <cell r="N177" t="str">
            <v/>
          </cell>
          <cell r="O177" t="str">
            <v/>
          </cell>
          <cell r="P177" t="str">
            <v/>
          </cell>
        </row>
        <row r="178">
          <cell r="M178" t="str">
            <v/>
          </cell>
          <cell r="N178" t="str">
            <v/>
          </cell>
          <cell r="O178" t="str">
            <v/>
          </cell>
          <cell r="P178" t="str">
            <v/>
          </cell>
        </row>
        <row r="179">
          <cell r="M179" t="str">
            <v/>
          </cell>
          <cell r="N179" t="str">
            <v/>
          </cell>
          <cell r="O179" t="str">
            <v/>
          </cell>
          <cell r="P179" t="str">
            <v/>
          </cell>
        </row>
        <row r="180">
          <cell r="M180" t="str">
            <v/>
          </cell>
          <cell r="N180" t="str">
            <v/>
          </cell>
          <cell r="O180" t="str">
            <v/>
          </cell>
          <cell r="P180" t="str">
            <v/>
          </cell>
        </row>
        <row r="181">
          <cell r="M181" t="str">
            <v/>
          </cell>
          <cell r="N181" t="str">
            <v/>
          </cell>
          <cell r="O181" t="str">
            <v/>
          </cell>
          <cell r="P181" t="str">
            <v/>
          </cell>
        </row>
        <row r="182">
          <cell r="M182" t="str">
            <v/>
          </cell>
          <cell r="N182" t="str">
            <v/>
          </cell>
          <cell r="O182" t="str">
            <v/>
          </cell>
          <cell r="P182" t="str">
            <v/>
          </cell>
        </row>
        <row r="183">
          <cell r="M183" t="str">
            <v/>
          </cell>
          <cell r="N183" t="str">
            <v/>
          </cell>
          <cell r="O183" t="str">
            <v/>
          </cell>
          <cell r="P183" t="str">
            <v/>
          </cell>
        </row>
        <row r="184">
          <cell r="M184" t="str">
            <v/>
          </cell>
          <cell r="N184" t="str">
            <v/>
          </cell>
          <cell r="O184" t="str">
            <v/>
          </cell>
          <cell r="P184" t="str">
            <v/>
          </cell>
        </row>
        <row r="185">
          <cell r="M185" t="str">
            <v/>
          </cell>
          <cell r="N185" t="str">
            <v/>
          </cell>
          <cell r="O185" t="str">
            <v/>
          </cell>
          <cell r="P185" t="str">
            <v/>
          </cell>
        </row>
        <row r="186">
          <cell r="M186" t="str">
            <v/>
          </cell>
          <cell r="N186" t="str">
            <v/>
          </cell>
          <cell r="O186" t="str">
            <v/>
          </cell>
          <cell r="P186" t="str">
            <v/>
          </cell>
        </row>
        <row r="187">
          <cell r="M187" t="str">
            <v/>
          </cell>
          <cell r="N187" t="str">
            <v/>
          </cell>
          <cell r="O187" t="str">
            <v/>
          </cell>
          <cell r="P187" t="str">
            <v/>
          </cell>
        </row>
        <row r="188">
          <cell r="M188" t="str">
            <v/>
          </cell>
          <cell r="N188" t="str">
            <v/>
          </cell>
          <cell r="O188" t="str">
            <v/>
          </cell>
          <cell r="P188" t="str">
            <v/>
          </cell>
        </row>
        <row r="189">
          <cell r="M189" t="str">
            <v/>
          </cell>
          <cell r="N189" t="str">
            <v/>
          </cell>
          <cell r="O189" t="str">
            <v/>
          </cell>
          <cell r="P189" t="str">
            <v/>
          </cell>
        </row>
        <row r="190">
          <cell r="M190" t="str">
            <v/>
          </cell>
          <cell r="N190" t="str">
            <v/>
          </cell>
          <cell r="O190" t="str">
            <v/>
          </cell>
          <cell r="P190" t="str">
            <v/>
          </cell>
        </row>
        <row r="191">
          <cell r="M191" t="str">
            <v/>
          </cell>
          <cell r="N191" t="str">
            <v/>
          </cell>
          <cell r="O191" t="str">
            <v/>
          </cell>
          <cell r="P191" t="str">
            <v/>
          </cell>
        </row>
        <row r="192">
          <cell r="M192" t="str">
            <v/>
          </cell>
          <cell r="N192" t="str">
            <v/>
          </cell>
          <cell r="O192" t="str">
            <v/>
          </cell>
          <cell r="P192" t="str">
            <v/>
          </cell>
        </row>
        <row r="193">
          <cell r="M193" t="str">
            <v/>
          </cell>
          <cell r="N193" t="str">
            <v/>
          </cell>
          <cell r="O193" t="str">
            <v/>
          </cell>
          <cell r="P193" t="str">
            <v/>
          </cell>
        </row>
        <row r="194">
          <cell r="M194" t="str">
            <v/>
          </cell>
          <cell r="N194" t="str">
            <v/>
          </cell>
          <cell r="O194" t="str">
            <v/>
          </cell>
          <cell r="P194" t="str">
            <v/>
          </cell>
        </row>
        <row r="195">
          <cell r="M195" t="str">
            <v/>
          </cell>
          <cell r="N195" t="str">
            <v/>
          </cell>
          <cell r="O195" t="str">
            <v/>
          </cell>
          <cell r="P195" t="str">
            <v/>
          </cell>
        </row>
        <row r="196">
          <cell r="M196" t="str">
            <v/>
          </cell>
          <cell r="N196" t="str">
            <v/>
          </cell>
          <cell r="O196" t="str">
            <v/>
          </cell>
          <cell r="P196" t="str">
            <v/>
          </cell>
        </row>
        <row r="197">
          <cell r="M197" t="str">
            <v/>
          </cell>
          <cell r="N197" t="str">
            <v/>
          </cell>
          <cell r="O197" t="str">
            <v/>
          </cell>
          <cell r="P197" t="str">
            <v/>
          </cell>
        </row>
        <row r="198">
          <cell r="M198" t="str">
            <v/>
          </cell>
          <cell r="N198" t="str">
            <v/>
          </cell>
          <cell r="O198" t="str">
            <v/>
          </cell>
          <cell r="P198" t="str">
            <v/>
          </cell>
        </row>
        <row r="199">
          <cell r="M199" t="str">
            <v/>
          </cell>
          <cell r="N199" t="str">
            <v/>
          </cell>
          <cell r="O199" t="str">
            <v/>
          </cell>
          <cell r="P199" t="str">
            <v/>
          </cell>
        </row>
        <row r="200">
          <cell r="M200" t="str">
            <v/>
          </cell>
          <cell r="N200" t="str">
            <v/>
          </cell>
          <cell r="O200" t="str">
            <v/>
          </cell>
          <cell r="P200" t="str">
            <v/>
          </cell>
        </row>
        <row r="201">
          <cell r="M201" t="str">
            <v/>
          </cell>
          <cell r="N201" t="str">
            <v/>
          </cell>
          <cell r="O201" t="str">
            <v/>
          </cell>
          <cell r="P201" t="str">
            <v/>
          </cell>
        </row>
        <row r="202">
          <cell r="M202" t="str">
            <v/>
          </cell>
          <cell r="N202" t="str">
            <v/>
          </cell>
          <cell r="O202" t="str">
            <v/>
          </cell>
          <cell r="P202" t="str">
            <v/>
          </cell>
        </row>
        <row r="203">
          <cell r="M203" t="str">
            <v/>
          </cell>
          <cell r="N203" t="str">
            <v/>
          </cell>
          <cell r="O203" t="str">
            <v/>
          </cell>
          <cell r="P203" t="str">
            <v/>
          </cell>
        </row>
        <row r="204">
          <cell r="M204" t="str">
            <v/>
          </cell>
          <cell r="N204" t="str">
            <v/>
          </cell>
          <cell r="O204" t="str">
            <v/>
          </cell>
          <cell r="P204" t="str">
            <v/>
          </cell>
        </row>
        <row r="205">
          <cell r="M205" t="str">
            <v/>
          </cell>
          <cell r="N205" t="str">
            <v/>
          </cell>
          <cell r="O205" t="str">
            <v/>
          </cell>
          <cell r="P205" t="str">
            <v/>
          </cell>
        </row>
        <row r="206">
          <cell r="M206" t="str">
            <v/>
          </cell>
          <cell r="N206" t="str">
            <v/>
          </cell>
          <cell r="O206" t="str">
            <v/>
          </cell>
          <cell r="P206" t="str">
            <v/>
          </cell>
        </row>
        <row r="207">
          <cell r="M207" t="str">
            <v/>
          </cell>
          <cell r="N207" t="str">
            <v/>
          </cell>
          <cell r="O207" t="str">
            <v/>
          </cell>
          <cell r="P207" t="str">
            <v/>
          </cell>
        </row>
        <row r="208">
          <cell r="M208" t="str">
            <v/>
          </cell>
          <cell r="N208" t="str">
            <v/>
          </cell>
          <cell r="O208" t="str">
            <v/>
          </cell>
          <cell r="P208" t="str">
            <v/>
          </cell>
        </row>
        <row r="209">
          <cell r="M209" t="str">
            <v/>
          </cell>
          <cell r="N209" t="str">
            <v/>
          </cell>
          <cell r="O209" t="str">
            <v/>
          </cell>
          <cell r="P209" t="str">
            <v/>
          </cell>
        </row>
        <row r="210">
          <cell r="M210" t="str">
            <v/>
          </cell>
          <cell r="N210" t="str">
            <v/>
          </cell>
          <cell r="O210" t="str">
            <v/>
          </cell>
          <cell r="P210" t="str">
            <v/>
          </cell>
        </row>
        <row r="211">
          <cell r="M211" t="str">
            <v/>
          </cell>
          <cell r="N211" t="str">
            <v/>
          </cell>
          <cell r="O211" t="str">
            <v/>
          </cell>
          <cell r="P211" t="str">
            <v/>
          </cell>
        </row>
        <row r="212">
          <cell r="M212" t="str">
            <v/>
          </cell>
          <cell r="N212" t="str">
            <v/>
          </cell>
          <cell r="O212" t="str">
            <v/>
          </cell>
          <cell r="P212" t="str">
            <v/>
          </cell>
        </row>
        <row r="213">
          <cell r="M213" t="str">
            <v/>
          </cell>
          <cell r="N213" t="str">
            <v/>
          </cell>
          <cell r="O213" t="str">
            <v/>
          </cell>
          <cell r="P213" t="str">
            <v/>
          </cell>
        </row>
        <row r="214">
          <cell r="M214" t="str">
            <v/>
          </cell>
          <cell r="N214" t="str">
            <v/>
          </cell>
          <cell r="O214" t="str">
            <v/>
          </cell>
          <cell r="P214" t="str">
            <v/>
          </cell>
        </row>
        <row r="215">
          <cell r="M215" t="str">
            <v/>
          </cell>
          <cell r="N215" t="str">
            <v/>
          </cell>
          <cell r="O215" t="str">
            <v/>
          </cell>
          <cell r="P215" t="str">
            <v/>
          </cell>
        </row>
        <row r="216">
          <cell r="M216" t="str">
            <v/>
          </cell>
          <cell r="N216" t="str">
            <v/>
          </cell>
          <cell r="O216" t="str">
            <v/>
          </cell>
          <cell r="P216" t="str">
            <v/>
          </cell>
        </row>
        <row r="217">
          <cell r="M217" t="str">
            <v/>
          </cell>
          <cell r="N217" t="str">
            <v/>
          </cell>
          <cell r="O217" t="str">
            <v/>
          </cell>
          <cell r="P217" t="str">
            <v/>
          </cell>
        </row>
        <row r="218">
          <cell r="M218" t="str">
            <v/>
          </cell>
          <cell r="N218" t="str">
            <v/>
          </cell>
          <cell r="O218" t="str">
            <v/>
          </cell>
          <cell r="P218" t="str">
            <v/>
          </cell>
        </row>
        <row r="219">
          <cell r="M219" t="str">
            <v/>
          </cell>
          <cell r="N219" t="str">
            <v/>
          </cell>
          <cell r="O219" t="str">
            <v/>
          </cell>
          <cell r="P219" t="str">
            <v/>
          </cell>
        </row>
        <row r="220">
          <cell r="M220" t="str">
            <v/>
          </cell>
          <cell r="N220" t="str">
            <v/>
          </cell>
          <cell r="O220" t="str">
            <v/>
          </cell>
          <cell r="P220" t="str">
            <v/>
          </cell>
        </row>
        <row r="221">
          <cell r="M221" t="str">
            <v/>
          </cell>
          <cell r="N221" t="str">
            <v/>
          </cell>
          <cell r="O221" t="str">
            <v/>
          </cell>
          <cell r="P221" t="str">
            <v/>
          </cell>
        </row>
        <row r="222">
          <cell r="M222" t="str">
            <v/>
          </cell>
          <cell r="N222" t="str">
            <v/>
          </cell>
          <cell r="O222" t="str">
            <v/>
          </cell>
          <cell r="P222" t="str">
            <v/>
          </cell>
        </row>
        <row r="223">
          <cell r="M223" t="str">
            <v/>
          </cell>
          <cell r="N223" t="str">
            <v/>
          </cell>
          <cell r="O223" t="str">
            <v/>
          </cell>
          <cell r="P223" t="str">
            <v/>
          </cell>
        </row>
        <row r="224">
          <cell r="M224" t="str">
            <v/>
          </cell>
          <cell r="N224" t="str">
            <v/>
          </cell>
          <cell r="O224" t="str">
            <v/>
          </cell>
          <cell r="P224" t="str">
            <v/>
          </cell>
        </row>
        <row r="225">
          <cell r="M225" t="str">
            <v/>
          </cell>
          <cell r="N225" t="str">
            <v/>
          </cell>
          <cell r="O225" t="str">
            <v/>
          </cell>
          <cell r="P225" t="str">
            <v/>
          </cell>
        </row>
        <row r="226">
          <cell r="M226" t="str">
            <v/>
          </cell>
          <cell r="N226" t="str">
            <v/>
          </cell>
          <cell r="O226" t="str">
            <v/>
          </cell>
          <cell r="P226" t="str">
            <v/>
          </cell>
        </row>
        <row r="227">
          <cell r="M227" t="str">
            <v/>
          </cell>
          <cell r="N227" t="str">
            <v/>
          </cell>
          <cell r="O227" t="str">
            <v/>
          </cell>
          <cell r="P227" t="str">
            <v/>
          </cell>
        </row>
        <row r="228">
          <cell r="M228" t="str">
            <v/>
          </cell>
          <cell r="N228" t="str">
            <v/>
          </cell>
          <cell r="O228" t="str">
            <v/>
          </cell>
          <cell r="P228" t="str">
            <v/>
          </cell>
        </row>
        <row r="229">
          <cell r="M229" t="str">
            <v/>
          </cell>
          <cell r="N229" t="str">
            <v/>
          </cell>
          <cell r="O229" t="str">
            <v/>
          </cell>
          <cell r="P229" t="str">
            <v/>
          </cell>
        </row>
        <row r="230">
          <cell r="M230" t="str">
            <v/>
          </cell>
          <cell r="N230" t="str">
            <v/>
          </cell>
          <cell r="O230" t="str">
            <v/>
          </cell>
          <cell r="P230" t="str">
            <v/>
          </cell>
        </row>
        <row r="231">
          <cell r="M231" t="str">
            <v/>
          </cell>
          <cell r="N231" t="str">
            <v/>
          </cell>
          <cell r="O231" t="str">
            <v/>
          </cell>
          <cell r="P231" t="str">
            <v/>
          </cell>
        </row>
        <row r="232">
          <cell r="M232" t="str">
            <v/>
          </cell>
          <cell r="N232" t="str">
            <v/>
          </cell>
          <cell r="O232" t="str">
            <v/>
          </cell>
          <cell r="P232" t="str">
            <v/>
          </cell>
        </row>
        <row r="233">
          <cell r="M233" t="str">
            <v/>
          </cell>
          <cell r="N233" t="str">
            <v/>
          </cell>
          <cell r="O233" t="str">
            <v/>
          </cell>
          <cell r="P233" t="str">
            <v/>
          </cell>
        </row>
        <row r="234">
          <cell r="M234" t="str">
            <v/>
          </cell>
          <cell r="N234" t="str">
            <v/>
          </cell>
          <cell r="O234" t="str">
            <v/>
          </cell>
          <cell r="P234" t="str">
            <v/>
          </cell>
        </row>
        <row r="235">
          <cell r="M235" t="str">
            <v/>
          </cell>
          <cell r="N235" t="str">
            <v/>
          </cell>
          <cell r="O235" t="str">
            <v/>
          </cell>
          <cell r="P235" t="str">
            <v/>
          </cell>
        </row>
        <row r="236">
          <cell r="M236" t="str">
            <v/>
          </cell>
          <cell r="N236" t="str">
            <v/>
          </cell>
          <cell r="O236" t="str">
            <v/>
          </cell>
          <cell r="P236" t="str">
            <v/>
          </cell>
        </row>
        <row r="237">
          <cell r="M237" t="str">
            <v/>
          </cell>
          <cell r="N237" t="str">
            <v/>
          </cell>
          <cell r="O237" t="str">
            <v/>
          </cell>
          <cell r="P237" t="str">
            <v/>
          </cell>
        </row>
        <row r="238">
          <cell r="M238" t="str">
            <v/>
          </cell>
          <cell r="N238" t="str">
            <v/>
          </cell>
          <cell r="O238" t="str">
            <v/>
          </cell>
          <cell r="P238" t="str">
            <v/>
          </cell>
        </row>
        <row r="239">
          <cell r="M239" t="str">
            <v/>
          </cell>
          <cell r="N239" t="str">
            <v/>
          </cell>
          <cell r="O239" t="str">
            <v/>
          </cell>
          <cell r="P239" t="str">
            <v/>
          </cell>
        </row>
        <row r="240">
          <cell r="M240" t="str">
            <v/>
          </cell>
          <cell r="N240" t="str">
            <v/>
          </cell>
          <cell r="O240" t="str">
            <v/>
          </cell>
          <cell r="P240" t="str">
            <v/>
          </cell>
        </row>
        <row r="241">
          <cell r="M241" t="str">
            <v/>
          </cell>
          <cell r="N241" t="str">
            <v/>
          </cell>
          <cell r="O241" t="str">
            <v/>
          </cell>
          <cell r="P241" t="str">
            <v/>
          </cell>
        </row>
        <row r="242">
          <cell r="M242" t="str">
            <v/>
          </cell>
          <cell r="N242" t="str">
            <v/>
          </cell>
          <cell r="O242" t="str">
            <v/>
          </cell>
          <cell r="P242" t="str">
            <v/>
          </cell>
        </row>
        <row r="243">
          <cell r="M243" t="str">
            <v/>
          </cell>
          <cell r="N243" t="str">
            <v/>
          </cell>
          <cell r="O243" t="str">
            <v/>
          </cell>
          <cell r="P243" t="str">
            <v/>
          </cell>
        </row>
        <row r="244">
          <cell r="M244" t="str">
            <v/>
          </cell>
          <cell r="N244" t="str">
            <v/>
          </cell>
          <cell r="O244" t="str">
            <v/>
          </cell>
          <cell r="P244" t="str">
            <v/>
          </cell>
        </row>
        <row r="245">
          <cell r="M245" t="str">
            <v/>
          </cell>
          <cell r="N245" t="str">
            <v/>
          </cell>
          <cell r="O245" t="str">
            <v/>
          </cell>
          <cell r="P245" t="str">
            <v/>
          </cell>
        </row>
        <row r="246">
          <cell r="M246" t="str">
            <v/>
          </cell>
          <cell r="N246" t="str">
            <v/>
          </cell>
          <cell r="O246" t="str">
            <v/>
          </cell>
          <cell r="P246" t="str">
            <v/>
          </cell>
        </row>
        <row r="247">
          <cell r="M247" t="str">
            <v/>
          </cell>
          <cell r="N247" t="str">
            <v/>
          </cell>
          <cell r="O247" t="str">
            <v/>
          </cell>
          <cell r="P247" t="str">
            <v/>
          </cell>
        </row>
        <row r="248">
          <cell r="M248" t="str">
            <v/>
          </cell>
          <cell r="N248" t="str">
            <v/>
          </cell>
          <cell r="O248" t="str">
            <v/>
          </cell>
          <cell r="P248" t="str">
            <v/>
          </cell>
        </row>
        <row r="249">
          <cell r="M249" t="str">
            <v/>
          </cell>
          <cell r="N249" t="str">
            <v/>
          </cell>
          <cell r="O249" t="str">
            <v/>
          </cell>
          <cell r="P249" t="str">
            <v/>
          </cell>
        </row>
        <row r="250">
          <cell r="M250" t="str">
            <v/>
          </cell>
          <cell r="N250" t="str">
            <v/>
          </cell>
          <cell r="O250" t="str">
            <v/>
          </cell>
          <cell r="P250" t="str">
            <v/>
          </cell>
        </row>
        <row r="251">
          <cell r="M251" t="str">
            <v/>
          </cell>
          <cell r="N251" t="str">
            <v/>
          </cell>
          <cell r="O251" t="str">
            <v/>
          </cell>
          <cell r="P251" t="str">
            <v/>
          </cell>
        </row>
        <row r="252">
          <cell r="M252" t="str">
            <v/>
          </cell>
          <cell r="N252" t="str">
            <v/>
          </cell>
          <cell r="O252" t="str">
            <v/>
          </cell>
          <cell r="P252" t="str">
            <v/>
          </cell>
        </row>
        <row r="253">
          <cell r="M253" t="str">
            <v/>
          </cell>
          <cell r="N253" t="str">
            <v/>
          </cell>
          <cell r="O253" t="str">
            <v/>
          </cell>
          <cell r="P253" t="str">
            <v/>
          </cell>
        </row>
        <row r="254">
          <cell r="M254" t="str">
            <v/>
          </cell>
          <cell r="N254" t="str">
            <v/>
          </cell>
          <cell r="O254" t="str">
            <v/>
          </cell>
          <cell r="P254" t="str">
            <v/>
          </cell>
        </row>
        <row r="255">
          <cell r="M255" t="str">
            <v/>
          </cell>
          <cell r="N255" t="str">
            <v/>
          </cell>
          <cell r="O255" t="str">
            <v/>
          </cell>
          <cell r="P255" t="str">
            <v/>
          </cell>
        </row>
        <row r="256">
          <cell r="M256" t="str">
            <v/>
          </cell>
          <cell r="N256" t="str">
            <v/>
          </cell>
          <cell r="O256" t="str">
            <v/>
          </cell>
          <cell r="P256" t="str">
            <v/>
          </cell>
        </row>
        <row r="257">
          <cell r="M257" t="str">
            <v/>
          </cell>
          <cell r="N257" t="str">
            <v/>
          </cell>
          <cell r="O257" t="str">
            <v/>
          </cell>
          <cell r="P257" t="str">
            <v/>
          </cell>
        </row>
        <row r="258">
          <cell r="M258" t="str">
            <v/>
          </cell>
          <cell r="N258" t="str">
            <v/>
          </cell>
          <cell r="O258" t="str">
            <v/>
          </cell>
          <cell r="P258" t="str">
            <v/>
          </cell>
        </row>
        <row r="259">
          <cell r="M259" t="str">
            <v/>
          </cell>
          <cell r="N259" t="str">
            <v/>
          </cell>
          <cell r="O259" t="str">
            <v/>
          </cell>
          <cell r="P259" t="str">
            <v/>
          </cell>
        </row>
        <row r="260">
          <cell r="M260" t="str">
            <v/>
          </cell>
          <cell r="N260" t="str">
            <v/>
          </cell>
          <cell r="O260" t="str">
            <v/>
          </cell>
          <cell r="P260" t="str">
            <v/>
          </cell>
        </row>
        <row r="261">
          <cell r="M261" t="str">
            <v/>
          </cell>
          <cell r="N261" t="str">
            <v/>
          </cell>
          <cell r="O261" t="str">
            <v/>
          </cell>
          <cell r="P261" t="str">
            <v/>
          </cell>
        </row>
        <row r="262">
          <cell r="M262" t="str">
            <v/>
          </cell>
          <cell r="N262" t="str">
            <v/>
          </cell>
          <cell r="O262" t="str">
            <v/>
          </cell>
          <cell r="P262" t="str">
            <v/>
          </cell>
        </row>
        <row r="263">
          <cell r="M263" t="str">
            <v/>
          </cell>
          <cell r="N263" t="str">
            <v/>
          </cell>
          <cell r="O263" t="str">
            <v/>
          </cell>
          <cell r="P263" t="str">
            <v/>
          </cell>
        </row>
        <row r="264">
          <cell r="M264" t="str">
            <v/>
          </cell>
          <cell r="N264" t="str">
            <v/>
          </cell>
          <cell r="O264" t="str">
            <v/>
          </cell>
          <cell r="P264" t="str">
            <v/>
          </cell>
        </row>
        <row r="265">
          <cell r="M265" t="str">
            <v/>
          </cell>
          <cell r="N265" t="str">
            <v/>
          </cell>
          <cell r="O265" t="str">
            <v/>
          </cell>
          <cell r="P265" t="str">
            <v/>
          </cell>
        </row>
        <row r="266">
          <cell r="M266" t="str">
            <v/>
          </cell>
          <cell r="N266" t="str">
            <v/>
          </cell>
          <cell r="O266" t="str">
            <v/>
          </cell>
          <cell r="P266" t="str">
            <v/>
          </cell>
        </row>
        <row r="267">
          <cell r="M267" t="str">
            <v/>
          </cell>
          <cell r="N267" t="str">
            <v/>
          </cell>
          <cell r="O267" t="str">
            <v/>
          </cell>
          <cell r="P267" t="str">
            <v/>
          </cell>
        </row>
        <row r="268">
          <cell r="M268" t="str">
            <v/>
          </cell>
          <cell r="N268" t="str">
            <v/>
          </cell>
          <cell r="O268" t="str">
            <v/>
          </cell>
          <cell r="P268" t="str">
            <v/>
          </cell>
        </row>
        <row r="269">
          <cell r="M269" t="str">
            <v/>
          </cell>
          <cell r="N269" t="str">
            <v/>
          </cell>
          <cell r="O269" t="str">
            <v/>
          </cell>
          <cell r="P269" t="str">
            <v/>
          </cell>
        </row>
        <row r="270">
          <cell r="M270" t="str">
            <v/>
          </cell>
          <cell r="N270" t="str">
            <v/>
          </cell>
          <cell r="O270" t="str">
            <v/>
          </cell>
          <cell r="P270" t="str">
            <v/>
          </cell>
        </row>
        <row r="271">
          <cell r="M271" t="str">
            <v/>
          </cell>
          <cell r="N271" t="str">
            <v/>
          </cell>
          <cell r="O271" t="str">
            <v/>
          </cell>
          <cell r="P271" t="str">
            <v/>
          </cell>
        </row>
        <row r="272">
          <cell r="M272" t="str">
            <v/>
          </cell>
          <cell r="N272" t="str">
            <v/>
          </cell>
          <cell r="O272" t="str">
            <v/>
          </cell>
          <cell r="P272" t="str">
            <v/>
          </cell>
        </row>
        <row r="273">
          <cell r="M273" t="str">
            <v/>
          </cell>
          <cell r="N273" t="str">
            <v/>
          </cell>
          <cell r="O273" t="str">
            <v/>
          </cell>
          <cell r="P273" t="str">
            <v/>
          </cell>
        </row>
        <row r="274">
          <cell r="M274" t="str">
            <v/>
          </cell>
          <cell r="N274" t="str">
            <v/>
          </cell>
          <cell r="O274" t="str">
            <v/>
          </cell>
          <cell r="P274" t="str">
            <v/>
          </cell>
        </row>
        <row r="275">
          <cell r="M275" t="str">
            <v/>
          </cell>
          <cell r="N275" t="str">
            <v/>
          </cell>
          <cell r="O275" t="str">
            <v/>
          </cell>
          <cell r="P275" t="str">
            <v/>
          </cell>
        </row>
        <row r="276">
          <cell r="M276" t="str">
            <v/>
          </cell>
          <cell r="N276" t="str">
            <v/>
          </cell>
          <cell r="O276" t="str">
            <v/>
          </cell>
          <cell r="P276" t="str">
            <v/>
          </cell>
        </row>
        <row r="277">
          <cell r="M277" t="str">
            <v/>
          </cell>
          <cell r="N277" t="str">
            <v/>
          </cell>
          <cell r="O277" t="str">
            <v/>
          </cell>
          <cell r="P277" t="str">
            <v/>
          </cell>
        </row>
        <row r="278">
          <cell r="M278" t="str">
            <v/>
          </cell>
          <cell r="N278" t="str">
            <v/>
          </cell>
          <cell r="O278" t="str">
            <v/>
          </cell>
          <cell r="P278" t="str">
            <v/>
          </cell>
        </row>
        <row r="279">
          <cell r="M279" t="str">
            <v/>
          </cell>
          <cell r="N279" t="str">
            <v/>
          </cell>
          <cell r="O279" t="str">
            <v/>
          </cell>
          <cell r="P279" t="str">
            <v/>
          </cell>
        </row>
        <row r="280">
          <cell r="M280" t="str">
            <v/>
          </cell>
          <cell r="N280" t="str">
            <v/>
          </cell>
          <cell r="O280" t="str">
            <v/>
          </cell>
          <cell r="P280" t="str">
            <v/>
          </cell>
        </row>
        <row r="281">
          <cell r="M281" t="str">
            <v/>
          </cell>
          <cell r="N281" t="str">
            <v/>
          </cell>
          <cell r="O281" t="str">
            <v/>
          </cell>
          <cell r="P281" t="str">
            <v/>
          </cell>
        </row>
        <row r="282">
          <cell r="M282" t="str">
            <v/>
          </cell>
          <cell r="N282" t="str">
            <v/>
          </cell>
          <cell r="O282" t="str">
            <v/>
          </cell>
          <cell r="P282" t="str">
            <v/>
          </cell>
        </row>
        <row r="283">
          <cell r="M283" t="str">
            <v/>
          </cell>
          <cell r="N283" t="str">
            <v/>
          </cell>
          <cell r="O283" t="str">
            <v/>
          </cell>
          <cell r="P283" t="str">
            <v/>
          </cell>
        </row>
        <row r="284">
          <cell r="M284" t="str">
            <v/>
          </cell>
          <cell r="N284" t="str">
            <v/>
          </cell>
          <cell r="O284" t="str">
            <v/>
          </cell>
          <cell r="P284" t="str">
            <v/>
          </cell>
        </row>
        <row r="285">
          <cell r="M285" t="str">
            <v/>
          </cell>
          <cell r="N285" t="str">
            <v/>
          </cell>
          <cell r="O285" t="str">
            <v/>
          </cell>
          <cell r="P285" t="str">
            <v/>
          </cell>
        </row>
        <row r="286">
          <cell r="M286" t="str">
            <v/>
          </cell>
          <cell r="N286" t="str">
            <v/>
          </cell>
          <cell r="O286" t="str">
            <v/>
          </cell>
          <cell r="P286" t="str">
            <v/>
          </cell>
        </row>
        <row r="287">
          <cell r="M287" t="str">
            <v/>
          </cell>
          <cell r="N287" t="str">
            <v/>
          </cell>
          <cell r="O287" t="str">
            <v/>
          </cell>
          <cell r="P287" t="str">
            <v/>
          </cell>
        </row>
        <row r="288">
          <cell r="M288" t="str">
            <v/>
          </cell>
          <cell r="N288" t="str">
            <v/>
          </cell>
          <cell r="O288" t="str">
            <v/>
          </cell>
          <cell r="P288" t="str">
            <v/>
          </cell>
        </row>
        <row r="289">
          <cell r="M289" t="str">
            <v/>
          </cell>
          <cell r="N289" t="str">
            <v/>
          </cell>
          <cell r="O289" t="str">
            <v/>
          </cell>
          <cell r="P289" t="str">
            <v/>
          </cell>
        </row>
        <row r="290">
          <cell r="M290" t="str">
            <v/>
          </cell>
          <cell r="N290" t="str">
            <v/>
          </cell>
          <cell r="O290" t="str">
            <v/>
          </cell>
          <cell r="P290" t="str">
            <v/>
          </cell>
        </row>
        <row r="291">
          <cell r="M291" t="str">
            <v/>
          </cell>
          <cell r="N291" t="str">
            <v/>
          </cell>
          <cell r="O291" t="str">
            <v/>
          </cell>
          <cell r="P291" t="str">
            <v/>
          </cell>
        </row>
        <row r="292">
          <cell r="M292" t="str">
            <v/>
          </cell>
          <cell r="N292" t="str">
            <v/>
          </cell>
          <cell r="O292" t="str">
            <v/>
          </cell>
          <cell r="P292" t="str">
            <v/>
          </cell>
        </row>
        <row r="293">
          <cell r="M293" t="str">
            <v/>
          </cell>
          <cell r="N293" t="str">
            <v/>
          </cell>
          <cell r="O293" t="str">
            <v/>
          </cell>
          <cell r="P293" t="str">
            <v/>
          </cell>
        </row>
        <row r="294">
          <cell r="M294" t="str">
            <v/>
          </cell>
          <cell r="N294" t="str">
            <v/>
          </cell>
          <cell r="O294" t="str">
            <v/>
          </cell>
          <cell r="P294" t="str">
            <v/>
          </cell>
        </row>
        <row r="295">
          <cell r="M295" t="str">
            <v/>
          </cell>
          <cell r="N295" t="str">
            <v/>
          </cell>
          <cell r="O295" t="str">
            <v/>
          </cell>
          <cell r="P295" t="str">
            <v/>
          </cell>
        </row>
        <row r="296">
          <cell r="M296" t="str">
            <v/>
          </cell>
          <cell r="N296" t="str">
            <v/>
          </cell>
          <cell r="O296" t="str">
            <v/>
          </cell>
          <cell r="P296" t="str">
            <v/>
          </cell>
        </row>
        <row r="297">
          <cell r="M297" t="str">
            <v/>
          </cell>
          <cell r="N297" t="str">
            <v/>
          </cell>
          <cell r="O297" t="str">
            <v/>
          </cell>
          <cell r="P297" t="str">
            <v/>
          </cell>
        </row>
        <row r="298">
          <cell r="M298" t="str">
            <v/>
          </cell>
          <cell r="N298" t="str">
            <v/>
          </cell>
          <cell r="O298" t="str">
            <v/>
          </cell>
          <cell r="P298" t="str">
            <v/>
          </cell>
        </row>
        <row r="299">
          <cell r="M299" t="str">
            <v/>
          </cell>
          <cell r="N299" t="str">
            <v/>
          </cell>
          <cell r="O299" t="str">
            <v/>
          </cell>
          <cell r="P299" t="str">
            <v/>
          </cell>
        </row>
        <row r="300">
          <cell r="M300" t="str">
            <v/>
          </cell>
          <cell r="N300" t="str">
            <v/>
          </cell>
          <cell r="O300" t="str">
            <v/>
          </cell>
          <cell r="P300" t="str">
            <v/>
          </cell>
        </row>
        <row r="301">
          <cell r="M301" t="str">
            <v/>
          </cell>
          <cell r="N301" t="str">
            <v/>
          </cell>
          <cell r="O301" t="str">
            <v/>
          </cell>
          <cell r="P301" t="str">
            <v/>
          </cell>
        </row>
        <row r="302">
          <cell r="M302" t="str">
            <v/>
          </cell>
          <cell r="N302" t="str">
            <v/>
          </cell>
          <cell r="O302" t="str">
            <v/>
          </cell>
          <cell r="P302" t="str">
            <v/>
          </cell>
        </row>
        <row r="303">
          <cell r="M303" t="str">
            <v/>
          </cell>
          <cell r="N303" t="str">
            <v/>
          </cell>
          <cell r="O303" t="str">
            <v/>
          </cell>
          <cell r="P303" t="str">
            <v/>
          </cell>
        </row>
        <row r="304">
          <cell r="M304" t="str">
            <v/>
          </cell>
          <cell r="N304" t="str">
            <v/>
          </cell>
          <cell r="O304" t="str">
            <v/>
          </cell>
          <cell r="P304" t="str">
            <v/>
          </cell>
        </row>
        <row r="305">
          <cell r="M305" t="str">
            <v/>
          </cell>
          <cell r="N305" t="str">
            <v/>
          </cell>
          <cell r="O305" t="str">
            <v/>
          </cell>
          <cell r="P305" t="str">
            <v/>
          </cell>
        </row>
        <row r="306">
          <cell r="M306" t="str">
            <v/>
          </cell>
          <cell r="N306" t="str">
            <v/>
          </cell>
          <cell r="O306" t="str">
            <v/>
          </cell>
          <cell r="P306" t="str">
            <v/>
          </cell>
        </row>
        <row r="307">
          <cell r="M307" t="str">
            <v/>
          </cell>
          <cell r="N307" t="str">
            <v/>
          </cell>
          <cell r="O307" t="str">
            <v/>
          </cell>
          <cell r="P307" t="str">
            <v/>
          </cell>
        </row>
        <row r="308">
          <cell r="M308" t="str">
            <v/>
          </cell>
          <cell r="N308" t="str">
            <v/>
          </cell>
          <cell r="O308" t="str">
            <v/>
          </cell>
          <cell r="P308" t="str">
            <v/>
          </cell>
        </row>
        <row r="309">
          <cell r="M309" t="str">
            <v/>
          </cell>
          <cell r="N309" t="str">
            <v/>
          </cell>
          <cell r="O309" t="str">
            <v/>
          </cell>
          <cell r="P309" t="str">
            <v/>
          </cell>
        </row>
        <row r="310">
          <cell r="M310" t="str">
            <v/>
          </cell>
          <cell r="N310" t="str">
            <v/>
          </cell>
          <cell r="O310" t="str">
            <v/>
          </cell>
          <cell r="P310" t="str">
            <v/>
          </cell>
        </row>
        <row r="311">
          <cell r="M311" t="str">
            <v/>
          </cell>
          <cell r="N311" t="str">
            <v/>
          </cell>
          <cell r="O311" t="str">
            <v/>
          </cell>
          <cell r="P311" t="str">
            <v/>
          </cell>
        </row>
        <row r="312">
          <cell r="M312" t="str">
            <v/>
          </cell>
          <cell r="N312" t="str">
            <v/>
          </cell>
          <cell r="O312" t="str">
            <v/>
          </cell>
          <cell r="P312" t="str">
            <v/>
          </cell>
        </row>
        <row r="313">
          <cell r="M313" t="str">
            <v/>
          </cell>
          <cell r="N313" t="str">
            <v/>
          </cell>
          <cell r="O313" t="str">
            <v/>
          </cell>
          <cell r="P313" t="str">
            <v/>
          </cell>
        </row>
      </sheetData>
      <sheetData sheetId="7" refreshError="1"/>
      <sheetData sheetId="8" refreshError="1"/>
      <sheetData sheetId="9" refreshError="1">
        <row r="10">
          <cell r="D10" t="str">
            <v>100</v>
          </cell>
          <cell r="P10">
            <v>154232757409</v>
          </cell>
          <cell r="S10">
            <v>147641347343</v>
          </cell>
          <cell r="AG10">
            <v>150676076202</v>
          </cell>
        </row>
        <row r="12">
          <cell r="D12" t="str">
            <v>110</v>
          </cell>
          <cell r="P12">
            <v>7428190811.7299995</v>
          </cell>
          <cell r="S12">
            <v>7428190811.7299995</v>
          </cell>
          <cell r="AG12">
            <v>26953615488</v>
          </cell>
        </row>
        <row r="13">
          <cell r="D13" t="str">
            <v>111</v>
          </cell>
          <cell r="P13">
            <v>7428190811.7299995</v>
          </cell>
        </row>
        <row r="14">
          <cell r="B14" t="str">
            <v>1111</v>
          </cell>
          <cell r="D14" t="str">
            <v>111a</v>
          </cell>
          <cell r="P14">
            <v>3568100535.46</v>
          </cell>
        </row>
        <row r="15">
          <cell r="B15" t="str">
            <v>1112</v>
          </cell>
          <cell r="D15" t="str">
            <v>111b</v>
          </cell>
          <cell r="P15">
            <v>0</v>
          </cell>
        </row>
        <row r="16">
          <cell r="B16" t="str">
            <v>1113</v>
          </cell>
          <cell r="D16" t="str">
            <v>111c</v>
          </cell>
          <cell r="P16">
            <v>0</v>
          </cell>
        </row>
        <row r="17">
          <cell r="B17" t="str">
            <v>1121</v>
          </cell>
          <cell r="D17" t="str">
            <v>111d</v>
          </cell>
          <cell r="P17">
            <v>3860090276.27</v>
          </cell>
        </row>
        <row r="18">
          <cell r="B18" t="str">
            <v>1122</v>
          </cell>
          <cell r="D18" t="str">
            <v>111e</v>
          </cell>
          <cell r="P18">
            <v>0</v>
          </cell>
        </row>
        <row r="19">
          <cell r="B19" t="str">
            <v>1123</v>
          </cell>
          <cell r="D19" t="str">
            <v>111f</v>
          </cell>
          <cell r="P19">
            <v>0</v>
          </cell>
        </row>
        <row r="20">
          <cell r="B20" t="str">
            <v>1131</v>
          </cell>
          <cell r="D20" t="str">
            <v>111g</v>
          </cell>
          <cell r="P20">
            <v>0</v>
          </cell>
        </row>
        <row r="21">
          <cell r="B21" t="str">
            <v>1132</v>
          </cell>
          <cell r="D21" t="str">
            <v>111h</v>
          </cell>
          <cell r="P21">
            <v>0</v>
          </cell>
        </row>
        <row r="22">
          <cell r="D22" t="str">
            <v>112</v>
          </cell>
          <cell r="P22">
            <v>0</v>
          </cell>
        </row>
        <row r="23">
          <cell r="B23" t="str">
            <v>121t</v>
          </cell>
          <cell r="D23" t="str">
            <v>112a</v>
          </cell>
          <cell r="P23">
            <v>0</v>
          </cell>
        </row>
        <row r="24">
          <cell r="B24" t="str">
            <v>128t</v>
          </cell>
          <cell r="D24" t="str">
            <v>112b</v>
          </cell>
          <cell r="P24">
            <v>0</v>
          </cell>
        </row>
        <row r="26">
          <cell r="D26" t="str">
            <v>120</v>
          </cell>
          <cell r="P26">
            <v>23739380000</v>
          </cell>
        </row>
        <row r="27">
          <cell r="D27" t="str">
            <v>121</v>
          </cell>
          <cell r="P27">
            <v>23739380000</v>
          </cell>
        </row>
        <row r="28">
          <cell r="B28" t="str">
            <v>1211</v>
          </cell>
          <cell r="D28" t="str">
            <v>121a</v>
          </cell>
          <cell r="P28">
            <v>0</v>
          </cell>
        </row>
        <row r="29">
          <cell r="B29" t="str">
            <v>1212</v>
          </cell>
          <cell r="D29" t="str">
            <v>121b</v>
          </cell>
          <cell r="P29">
            <v>0</v>
          </cell>
        </row>
        <row r="30">
          <cell r="B30" t="str">
            <v>1281</v>
          </cell>
          <cell r="D30" t="str">
            <v>121c</v>
          </cell>
          <cell r="P30">
            <v>0</v>
          </cell>
        </row>
        <row r="31">
          <cell r="B31" t="str">
            <v>1288</v>
          </cell>
          <cell r="D31" t="str">
            <v>121d</v>
          </cell>
          <cell r="P31">
            <v>23739380000</v>
          </cell>
        </row>
        <row r="32">
          <cell r="B32" t="str">
            <v>129</v>
          </cell>
          <cell r="D32" t="str">
            <v>129</v>
          </cell>
          <cell r="P32">
            <v>0</v>
          </cell>
        </row>
        <row r="34">
          <cell r="D34" t="str">
            <v>130</v>
          </cell>
          <cell r="P34">
            <v>68117064017.720001</v>
          </cell>
          <cell r="S34">
            <v>61525653951.720001</v>
          </cell>
          <cell r="AG34">
            <v>47856310591</v>
          </cell>
        </row>
        <row r="35">
          <cell r="B35" t="str">
            <v>131an</v>
          </cell>
          <cell r="D35" t="str">
            <v>131</v>
          </cell>
          <cell r="P35">
            <v>52661795614.949997</v>
          </cell>
        </row>
        <row r="36">
          <cell r="B36" t="str">
            <v>331an</v>
          </cell>
          <cell r="D36" t="str">
            <v>132</v>
          </cell>
          <cell r="P36">
            <v>7334882790.7700005</v>
          </cell>
        </row>
        <row r="37">
          <cell r="D37" t="str">
            <v>133</v>
          </cell>
          <cell r="P37">
            <v>6591410066</v>
          </cell>
        </row>
        <row r="38">
          <cell r="B38" t="str">
            <v>1368an</v>
          </cell>
          <cell r="D38" t="str">
            <v>133a</v>
          </cell>
          <cell r="P38">
            <v>6591410066</v>
          </cell>
        </row>
        <row r="39">
          <cell r="B39" t="str">
            <v>336an</v>
          </cell>
          <cell r="D39" t="str">
            <v>133b</v>
          </cell>
          <cell r="P39">
            <v>0</v>
          </cell>
        </row>
        <row r="40">
          <cell r="B40" t="str">
            <v>337a</v>
          </cell>
          <cell r="D40" t="str">
            <v>134</v>
          </cell>
          <cell r="P40">
            <v>0</v>
          </cell>
        </row>
        <row r="41">
          <cell r="D41" t="str">
            <v>135</v>
          </cell>
          <cell r="P41">
            <v>2255269127</v>
          </cell>
        </row>
        <row r="42">
          <cell r="B42" t="str">
            <v>1385an</v>
          </cell>
          <cell r="D42" t="str">
            <v>135a</v>
          </cell>
          <cell r="P42">
            <v>0</v>
          </cell>
        </row>
        <row r="43">
          <cell r="B43" t="str">
            <v>1388a1</v>
          </cell>
          <cell r="D43" t="str">
            <v>135b</v>
          </cell>
          <cell r="P43">
            <v>0</v>
          </cell>
        </row>
        <row r="44">
          <cell r="B44" t="str">
            <v>1388an</v>
          </cell>
          <cell r="D44" t="str">
            <v>135c</v>
          </cell>
          <cell r="P44">
            <v>1257117864</v>
          </cell>
        </row>
        <row r="45">
          <cell r="B45" t="str">
            <v>3341a</v>
          </cell>
          <cell r="D45" t="str">
            <v>135d</v>
          </cell>
          <cell r="P45">
            <v>998151263</v>
          </cell>
        </row>
        <row r="46">
          <cell r="B46" t="str">
            <v>3348a</v>
          </cell>
          <cell r="D46" t="str">
            <v>135e</v>
          </cell>
          <cell r="P46">
            <v>0</v>
          </cell>
        </row>
        <row r="47">
          <cell r="B47" t="str">
            <v>3382a</v>
          </cell>
          <cell r="D47" t="str">
            <v>135f</v>
          </cell>
          <cell r="P47">
            <v>0</v>
          </cell>
        </row>
        <row r="48">
          <cell r="B48" t="str">
            <v>3383a</v>
          </cell>
          <cell r="D48" t="str">
            <v>135g</v>
          </cell>
          <cell r="P48">
            <v>0</v>
          </cell>
        </row>
        <row r="49">
          <cell r="B49" t="str">
            <v>3384a</v>
          </cell>
          <cell r="D49" t="str">
            <v>135h</v>
          </cell>
          <cell r="P49">
            <v>0</v>
          </cell>
        </row>
        <row r="50">
          <cell r="B50" t="str">
            <v>3385a</v>
          </cell>
          <cell r="D50" t="str">
            <v>135i</v>
          </cell>
          <cell r="P50">
            <v>0</v>
          </cell>
        </row>
        <row r="51">
          <cell r="B51" t="str">
            <v>3386a</v>
          </cell>
          <cell r="D51" t="str">
            <v>135j</v>
          </cell>
          <cell r="P51">
            <v>0</v>
          </cell>
        </row>
        <row r="52">
          <cell r="B52" t="str">
            <v>3387an</v>
          </cell>
          <cell r="D52" t="str">
            <v>135k</v>
          </cell>
          <cell r="P52">
            <v>0</v>
          </cell>
        </row>
        <row r="53">
          <cell r="B53" t="str">
            <v>3388a1</v>
          </cell>
          <cell r="D53" t="str">
            <v>135l</v>
          </cell>
          <cell r="P53">
            <v>0</v>
          </cell>
        </row>
        <row r="54">
          <cell r="B54" t="str">
            <v>3388a2</v>
          </cell>
          <cell r="D54" t="str">
            <v>135m</v>
          </cell>
          <cell r="P54">
            <v>0</v>
          </cell>
        </row>
        <row r="55">
          <cell r="B55" t="str">
            <v>3388an</v>
          </cell>
          <cell r="D55" t="str">
            <v>135n</v>
          </cell>
          <cell r="P55">
            <v>0</v>
          </cell>
        </row>
        <row r="56">
          <cell r="B56" t="str">
            <v>139n</v>
          </cell>
          <cell r="D56" t="str">
            <v>139</v>
          </cell>
          <cell r="P56">
            <v>-726293581</v>
          </cell>
        </row>
        <row r="58">
          <cell r="D58" t="str">
            <v>140</v>
          </cell>
          <cell r="P58">
            <v>50007982737.150002</v>
          </cell>
          <cell r="S58">
            <v>50007982737.150002</v>
          </cell>
          <cell r="AG58">
            <v>51780090804</v>
          </cell>
        </row>
        <row r="59">
          <cell r="D59" t="str">
            <v>141</v>
          </cell>
          <cell r="P59">
            <v>53879219211.150002</v>
          </cell>
        </row>
        <row r="60">
          <cell r="B60" t="str">
            <v>151</v>
          </cell>
          <cell r="D60" t="str">
            <v>141a</v>
          </cell>
          <cell r="P60">
            <v>0</v>
          </cell>
        </row>
        <row r="61">
          <cell r="B61" t="str">
            <v>152</v>
          </cell>
          <cell r="D61" t="str">
            <v>141b</v>
          </cell>
          <cell r="P61">
            <v>12546828909.719999</v>
          </cell>
        </row>
        <row r="62">
          <cell r="B62" t="str">
            <v>153</v>
          </cell>
          <cell r="D62" t="str">
            <v>141c</v>
          </cell>
          <cell r="P62">
            <v>48009624</v>
          </cell>
        </row>
        <row r="63">
          <cell r="B63" t="str">
            <v>154</v>
          </cell>
          <cell r="D63" t="str">
            <v>141d</v>
          </cell>
          <cell r="P63">
            <v>19854536032.110001</v>
          </cell>
        </row>
        <row r="64">
          <cell r="B64" t="str">
            <v>155</v>
          </cell>
          <cell r="D64" t="str">
            <v>141e</v>
          </cell>
          <cell r="P64">
            <v>12158133089</v>
          </cell>
        </row>
        <row r="65">
          <cell r="B65" t="str">
            <v>1561</v>
          </cell>
          <cell r="D65" t="str">
            <v>141f</v>
          </cell>
          <cell r="P65">
            <v>710237870.32000005</v>
          </cell>
        </row>
        <row r="66">
          <cell r="B66" t="str">
            <v>1562</v>
          </cell>
          <cell r="D66" t="str">
            <v>141g</v>
          </cell>
          <cell r="P66">
            <v>0</v>
          </cell>
        </row>
        <row r="67">
          <cell r="B67" t="str">
            <v>1567</v>
          </cell>
          <cell r="D67" t="str">
            <v>141h</v>
          </cell>
          <cell r="P67">
            <v>0</v>
          </cell>
        </row>
        <row r="68">
          <cell r="B68" t="str">
            <v>157</v>
          </cell>
          <cell r="D68" t="str">
            <v>141i</v>
          </cell>
          <cell r="P68">
            <v>8561473686</v>
          </cell>
        </row>
        <row r="69">
          <cell r="B69" t="str">
            <v>158</v>
          </cell>
          <cell r="D69" t="str">
            <v>141j</v>
          </cell>
          <cell r="P69">
            <v>0</v>
          </cell>
        </row>
        <row r="70">
          <cell r="B70" t="str">
            <v>159</v>
          </cell>
          <cell r="D70" t="str">
            <v>149</v>
          </cell>
          <cell r="P70">
            <v>-3871236474</v>
          </cell>
        </row>
        <row r="72">
          <cell r="D72" t="str">
            <v>150</v>
          </cell>
          <cell r="P72">
            <v>4940139842.3999996</v>
          </cell>
        </row>
        <row r="73">
          <cell r="B73" t="str">
            <v>142</v>
          </cell>
          <cell r="D73" t="str">
            <v>151</v>
          </cell>
          <cell r="P73">
            <v>0</v>
          </cell>
        </row>
        <row r="74">
          <cell r="D74" t="str">
            <v>152</v>
          </cell>
          <cell r="P74">
            <v>3928195340.3699999</v>
          </cell>
        </row>
        <row r="75">
          <cell r="B75" t="str">
            <v>1331a</v>
          </cell>
          <cell r="D75" t="str">
            <v>152a</v>
          </cell>
          <cell r="P75">
            <v>3928195340.3699999</v>
          </cell>
        </row>
        <row r="76">
          <cell r="B76" t="str">
            <v>1332a</v>
          </cell>
          <cell r="D76" t="str">
            <v>152b</v>
          </cell>
          <cell r="P76">
            <v>0</v>
          </cell>
        </row>
        <row r="77">
          <cell r="B77" t="str">
            <v>1331b</v>
          </cell>
          <cell r="D77" t="str">
            <v>152c</v>
          </cell>
          <cell r="P77">
            <v>0</v>
          </cell>
        </row>
        <row r="78">
          <cell r="B78" t="str">
            <v>1332b</v>
          </cell>
          <cell r="D78" t="str">
            <v>152d</v>
          </cell>
          <cell r="P78">
            <v>0</v>
          </cell>
        </row>
        <row r="79">
          <cell r="D79" t="str">
            <v>154</v>
          </cell>
          <cell r="P79">
            <v>36000</v>
          </cell>
        </row>
        <row r="80">
          <cell r="B80" t="str">
            <v>33311a</v>
          </cell>
          <cell r="D80" t="str">
            <v>154a</v>
          </cell>
          <cell r="P80">
            <v>0</v>
          </cell>
        </row>
        <row r="81">
          <cell r="B81" t="str">
            <v>33312a</v>
          </cell>
          <cell r="D81" t="str">
            <v>154b</v>
          </cell>
          <cell r="P81">
            <v>0</v>
          </cell>
        </row>
        <row r="82">
          <cell r="B82" t="str">
            <v>3332a</v>
          </cell>
          <cell r="D82" t="str">
            <v>154c</v>
          </cell>
          <cell r="P82">
            <v>0</v>
          </cell>
        </row>
        <row r="83">
          <cell r="B83" t="str">
            <v>3333a</v>
          </cell>
          <cell r="D83" t="str">
            <v>154d</v>
          </cell>
          <cell r="P83">
            <v>0</v>
          </cell>
        </row>
        <row r="84">
          <cell r="B84" t="str">
            <v>3334a</v>
          </cell>
          <cell r="D84" t="str">
            <v>154e</v>
          </cell>
          <cell r="P84">
            <v>0</v>
          </cell>
        </row>
        <row r="85">
          <cell r="B85" t="str">
            <v>3335a</v>
          </cell>
          <cell r="D85" t="str">
            <v>154f</v>
          </cell>
          <cell r="P85">
            <v>0</v>
          </cell>
        </row>
        <row r="86">
          <cell r="B86" t="str">
            <v>3336a</v>
          </cell>
          <cell r="D86" t="str">
            <v>154g</v>
          </cell>
          <cell r="P86">
            <v>0</v>
          </cell>
        </row>
        <row r="87">
          <cell r="B87" t="str">
            <v>3337a</v>
          </cell>
          <cell r="D87" t="str">
            <v>154h</v>
          </cell>
          <cell r="P87">
            <v>36000</v>
          </cell>
        </row>
        <row r="88">
          <cell r="B88" t="str">
            <v>3338a</v>
          </cell>
          <cell r="D88" t="str">
            <v>154i</v>
          </cell>
          <cell r="P88">
            <v>0</v>
          </cell>
        </row>
        <row r="89">
          <cell r="B89" t="str">
            <v>3339a1</v>
          </cell>
          <cell r="D89" t="str">
            <v>154j</v>
          </cell>
          <cell r="P89">
            <v>0</v>
          </cell>
        </row>
        <row r="90">
          <cell r="B90" t="str">
            <v>3339a2</v>
          </cell>
          <cell r="D90" t="str">
            <v>154k</v>
          </cell>
          <cell r="P90">
            <v>0</v>
          </cell>
        </row>
        <row r="91">
          <cell r="D91" t="str">
            <v>158</v>
          </cell>
          <cell r="P91">
            <v>1011908502.03</v>
          </cell>
        </row>
        <row r="92">
          <cell r="B92" t="str">
            <v>1381</v>
          </cell>
          <cell r="D92" t="str">
            <v>158a</v>
          </cell>
          <cell r="P92">
            <v>0</v>
          </cell>
        </row>
        <row r="93">
          <cell r="B93" t="str">
            <v>141a</v>
          </cell>
          <cell r="D93" t="str">
            <v>158b</v>
          </cell>
          <cell r="P93">
            <v>1011908502.03</v>
          </cell>
        </row>
        <row r="94">
          <cell r="B94" t="str">
            <v>144</v>
          </cell>
          <cell r="D94" t="str">
            <v>158c</v>
          </cell>
          <cell r="P94">
            <v>0</v>
          </cell>
        </row>
        <row r="96">
          <cell r="D96" t="str">
            <v>200</v>
          </cell>
          <cell r="P96">
            <v>84213188383.030029</v>
          </cell>
          <cell r="S96">
            <v>83213188383.030029</v>
          </cell>
          <cell r="AG96">
            <v>78119983748</v>
          </cell>
        </row>
        <row r="98">
          <cell r="D98" t="str">
            <v>210</v>
          </cell>
          <cell r="P98">
            <v>0</v>
          </cell>
        </row>
        <row r="99">
          <cell r="B99" t="str">
            <v>131ad</v>
          </cell>
          <cell r="D99" t="str">
            <v>211</v>
          </cell>
          <cell r="P99">
            <v>0</v>
          </cell>
        </row>
        <row r="100">
          <cell r="B100" t="str">
            <v>1361ad</v>
          </cell>
          <cell r="D100" t="str">
            <v>212</v>
          </cell>
          <cell r="P100">
            <v>0</v>
          </cell>
        </row>
        <row r="101">
          <cell r="D101" t="str">
            <v>213</v>
          </cell>
          <cell r="P101">
            <v>0</v>
          </cell>
        </row>
        <row r="102">
          <cell r="B102" t="str">
            <v>1368ad1</v>
          </cell>
          <cell r="D102" t="str">
            <v>213a</v>
          </cell>
          <cell r="P102">
            <v>0</v>
          </cell>
        </row>
        <row r="103">
          <cell r="B103" t="str">
            <v>1368ad</v>
          </cell>
          <cell r="D103" t="str">
            <v>213b</v>
          </cell>
          <cell r="P103">
            <v>0</v>
          </cell>
        </row>
        <row r="104">
          <cell r="B104" t="str">
            <v>336ad1</v>
          </cell>
          <cell r="D104" t="str">
            <v>213c</v>
          </cell>
          <cell r="P104">
            <v>0</v>
          </cell>
        </row>
        <row r="105">
          <cell r="B105" t="str">
            <v>336ad2</v>
          </cell>
          <cell r="D105" t="str">
            <v>213d</v>
          </cell>
          <cell r="P105">
            <v>0</v>
          </cell>
        </row>
        <row r="106">
          <cell r="B106" t="str">
            <v>336ad3</v>
          </cell>
          <cell r="D106" t="str">
            <v>213e</v>
          </cell>
          <cell r="P106">
            <v>0</v>
          </cell>
        </row>
        <row r="107">
          <cell r="D107" t="str">
            <v>218</v>
          </cell>
          <cell r="P107">
            <v>0</v>
          </cell>
        </row>
        <row r="108">
          <cell r="B108" t="str">
            <v>1385ad</v>
          </cell>
          <cell r="D108" t="str">
            <v>218a</v>
          </cell>
          <cell r="P108">
            <v>0</v>
          </cell>
        </row>
        <row r="109">
          <cell r="B109" t="str">
            <v>1388ad1</v>
          </cell>
          <cell r="D109" t="str">
            <v>218b</v>
          </cell>
          <cell r="P109">
            <v>0</v>
          </cell>
        </row>
        <row r="110">
          <cell r="B110" t="str">
            <v>1388ad2</v>
          </cell>
          <cell r="D110" t="str">
            <v>218c</v>
          </cell>
          <cell r="P110">
            <v>0</v>
          </cell>
        </row>
        <row r="111">
          <cell r="B111" t="str">
            <v>1388ad</v>
          </cell>
          <cell r="D111" t="str">
            <v>218d</v>
          </cell>
          <cell r="P111">
            <v>0</v>
          </cell>
        </row>
        <row r="112">
          <cell r="B112" t="str">
            <v>331ad</v>
          </cell>
          <cell r="D112" t="str">
            <v>218e</v>
          </cell>
          <cell r="P112">
            <v>0</v>
          </cell>
        </row>
        <row r="113">
          <cell r="B113" t="str">
            <v>3387ad</v>
          </cell>
          <cell r="D113" t="str">
            <v>218f</v>
          </cell>
          <cell r="P113">
            <v>0</v>
          </cell>
        </row>
        <row r="114">
          <cell r="B114" t="str">
            <v>3388ad</v>
          </cell>
          <cell r="D114" t="str">
            <v>218g</v>
          </cell>
          <cell r="P114">
            <v>0</v>
          </cell>
        </row>
        <row r="115">
          <cell r="B115" t="str">
            <v>139d</v>
          </cell>
          <cell r="D115" t="str">
            <v>219</v>
          </cell>
          <cell r="P115">
            <v>0</v>
          </cell>
        </row>
        <row r="117">
          <cell r="D117" t="str">
            <v>220</v>
          </cell>
          <cell r="P117">
            <v>77983722009.110031</v>
          </cell>
          <cell r="S117">
            <v>77983722009.110031</v>
          </cell>
          <cell r="AG117">
            <v>73484768630</v>
          </cell>
        </row>
        <row r="118">
          <cell r="D118" t="str">
            <v>221</v>
          </cell>
          <cell r="P118">
            <v>76449808216.620026</v>
          </cell>
        </row>
        <row r="119">
          <cell r="D119" t="str">
            <v>222</v>
          </cell>
          <cell r="P119">
            <v>265300349594.09003</v>
          </cell>
        </row>
        <row r="120">
          <cell r="B120" t="str">
            <v>2111</v>
          </cell>
          <cell r="D120" t="str">
            <v>222a</v>
          </cell>
          <cell r="P120">
            <v>79098903786.090027</v>
          </cell>
        </row>
        <row r="121">
          <cell r="B121" t="str">
            <v>2112</v>
          </cell>
          <cell r="D121" t="str">
            <v>222b</v>
          </cell>
          <cell r="P121">
            <v>165103297735</v>
          </cell>
        </row>
        <row r="122">
          <cell r="B122" t="str">
            <v>2113</v>
          </cell>
          <cell r="D122" t="str">
            <v>222c</v>
          </cell>
          <cell r="P122">
            <v>8227259234</v>
          </cell>
        </row>
        <row r="123">
          <cell r="B123" t="str">
            <v>2114</v>
          </cell>
          <cell r="D123" t="str">
            <v>222d</v>
          </cell>
          <cell r="P123">
            <v>12870888839</v>
          </cell>
        </row>
        <row r="124">
          <cell r="B124" t="str">
            <v>2115</v>
          </cell>
          <cell r="D124" t="str">
            <v>222e</v>
          </cell>
          <cell r="P124">
            <v>0</v>
          </cell>
        </row>
        <row r="125">
          <cell r="B125" t="str">
            <v>2118</v>
          </cell>
          <cell r="D125" t="str">
            <v>222f</v>
          </cell>
          <cell r="P125">
            <v>0</v>
          </cell>
        </row>
        <row r="126">
          <cell r="D126" t="str">
            <v>223</v>
          </cell>
          <cell r="P126">
            <v>-188850541377.47</v>
          </cell>
        </row>
        <row r="127">
          <cell r="B127" t="str">
            <v>21411</v>
          </cell>
          <cell r="D127" t="str">
            <v>223a</v>
          </cell>
          <cell r="P127">
            <v>-42701719082.470001</v>
          </cell>
        </row>
        <row r="128">
          <cell r="B128" t="str">
            <v>21412</v>
          </cell>
          <cell r="D128" t="str">
            <v>223b</v>
          </cell>
          <cell r="P128">
            <v>-132350191370</v>
          </cell>
        </row>
        <row r="129">
          <cell r="B129" t="str">
            <v>21413</v>
          </cell>
          <cell r="D129" t="str">
            <v>223c</v>
          </cell>
          <cell r="P129">
            <v>-4297879834</v>
          </cell>
        </row>
        <row r="130">
          <cell r="B130" t="str">
            <v>21414</v>
          </cell>
          <cell r="D130" t="str">
            <v>223d</v>
          </cell>
          <cell r="P130">
            <v>-9500751091</v>
          </cell>
        </row>
        <row r="131">
          <cell r="B131" t="str">
            <v>21415</v>
          </cell>
          <cell r="D131" t="str">
            <v>223e</v>
          </cell>
          <cell r="P131">
            <v>0</v>
          </cell>
        </row>
        <row r="132">
          <cell r="B132" t="str">
            <v>21418</v>
          </cell>
          <cell r="D132" t="str">
            <v>223f</v>
          </cell>
          <cell r="P132">
            <v>0</v>
          </cell>
        </row>
        <row r="133">
          <cell r="D133" t="str">
            <v>224</v>
          </cell>
          <cell r="P133">
            <v>0</v>
          </cell>
        </row>
        <row r="134">
          <cell r="D134" t="str">
            <v>225</v>
          </cell>
          <cell r="P134">
            <v>0</v>
          </cell>
        </row>
        <row r="135">
          <cell r="B135" t="str">
            <v>2121</v>
          </cell>
          <cell r="D135" t="str">
            <v>225a</v>
          </cell>
          <cell r="P135">
            <v>0</v>
          </cell>
        </row>
        <row r="136">
          <cell r="B136" t="str">
            <v>2122</v>
          </cell>
          <cell r="D136" t="str">
            <v>225b</v>
          </cell>
          <cell r="P136">
            <v>0</v>
          </cell>
        </row>
        <row r="137">
          <cell r="B137" t="str">
            <v>2123</v>
          </cell>
          <cell r="D137" t="str">
            <v>225c</v>
          </cell>
          <cell r="P137">
            <v>0</v>
          </cell>
        </row>
        <row r="138">
          <cell r="B138" t="str">
            <v>2124</v>
          </cell>
          <cell r="D138" t="str">
            <v>225d</v>
          </cell>
          <cell r="P138">
            <v>0</v>
          </cell>
        </row>
        <row r="139">
          <cell r="B139" t="str">
            <v>2125</v>
          </cell>
          <cell r="D139" t="str">
            <v>225e</v>
          </cell>
          <cell r="P139">
            <v>0</v>
          </cell>
        </row>
        <row r="140">
          <cell r="B140" t="str">
            <v>2128</v>
          </cell>
          <cell r="D140" t="str">
            <v>225f</v>
          </cell>
          <cell r="P140">
            <v>0</v>
          </cell>
        </row>
        <row r="141">
          <cell r="D141" t="str">
            <v>226</v>
          </cell>
          <cell r="P141">
            <v>0</v>
          </cell>
        </row>
        <row r="142">
          <cell r="B142" t="str">
            <v>21421</v>
          </cell>
          <cell r="D142" t="str">
            <v>226a</v>
          </cell>
          <cell r="P142">
            <v>0</v>
          </cell>
        </row>
        <row r="143">
          <cell r="B143" t="str">
            <v>21422</v>
          </cell>
          <cell r="D143" t="str">
            <v>226b</v>
          </cell>
          <cell r="P143">
            <v>0</v>
          </cell>
        </row>
        <row r="144">
          <cell r="B144" t="str">
            <v>21423</v>
          </cell>
          <cell r="D144" t="str">
            <v>226c</v>
          </cell>
          <cell r="P144">
            <v>0</v>
          </cell>
        </row>
        <row r="145">
          <cell r="B145" t="str">
            <v>21424</v>
          </cell>
          <cell r="D145" t="str">
            <v>226d</v>
          </cell>
          <cell r="P145">
            <v>0</v>
          </cell>
        </row>
        <row r="146">
          <cell r="B146" t="str">
            <v>21425</v>
          </cell>
          <cell r="D146" t="str">
            <v>226e</v>
          </cell>
          <cell r="P146">
            <v>0</v>
          </cell>
        </row>
        <row r="147">
          <cell r="B147" t="str">
            <v>21428</v>
          </cell>
          <cell r="D147" t="str">
            <v>226f</v>
          </cell>
          <cell r="P147">
            <v>0</v>
          </cell>
        </row>
        <row r="148">
          <cell r="D148" t="str">
            <v>227</v>
          </cell>
          <cell r="P148">
            <v>638730229.71000004</v>
          </cell>
        </row>
        <row r="149">
          <cell r="D149" t="str">
            <v>228</v>
          </cell>
          <cell r="P149">
            <v>2513367987</v>
          </cell>
        </row>
        <row r="150">
          <cell r="B150" t="str">
            <v>2131</v>
          </cell>
          <cell r="D150" t="str">
            <v>228a</v>
          </cell>
          <cell r="P150">
            <v>0</v>
          </cell>
        </row>
        <row r="151">
          <cell r="B151" t="str">
            <v>2132</v>
          </cell>
          <cell r="D151" t="str">
            <v>228b</v>
          </cell>
          <cell r="P151">
            <v>0</v>
          </cell>
        </row>
        <row r="152">
          <cell r="B152" t="str">
            <v>2133</v>
          </cell>
          <cell r="D152" t="str">
            <v>228c</v>
          </cell>
          <cell r="P152">
            <v>0</v>
          </cell>
        </row>
        <row r="153">
          <cell r="B153" t="str">
            <v>2134</v>
          </cell>
          <cell r="D153" t="str">
            <v>228d</v>
          </cell>
          <cell r="P153">
            <v>0</v>
          </cell>
        </row>
        <row r="154">
          <cell r="B154" t="str">
            <v>2135</v>
          </cell>
          <cell r="D154" t="str">
            <v>228e</v>
          </cell>
          <cell r="P154">
            <v>2015367987</v>
          </cell>
        </row>
        <row r="155">
          <cell r="B155" t="str">
            <v>2136</v>
          </cell>
          <cell r="D155" t="str">
            <v>228f</v>
          </cell>
          <cell r="P155">
            <v>0</v>
          </cell>
        </row>
        <row r="156">
          <cell r="B156" t="str">
            <v>2138</v>
          </cell>
          <cell r="D156" t="str">
            <v>228g</v>
          </cell>
          <cell r="P156">
            <v>498000000</v>
          </cell>
        </row>
        <row r="157">
          <cell r="D157" t="str">
            <v>229</v>
          </cell>
          <cell r="P157">
            <v>-1874637757.29</v>
          </cell>
        </row>
        <row r="158">
          <cell r="B158" t="str">
            <v>21431</v>
          </cell>
          <cell r="D158" t="str">
            <v>229a</v>
          </cell>
          <cell r="P158">
            <v>0</v>
          </cell>
        </row>
        <row r="159">
          <cell r="B159" t="str">
            <v>21432</v>
          </cell>
          <cell r="D159" t="str">
            <v>229b</v>
          </cell>
          <cell r="P159">
            <v>0</v>
          </cell>
        </row>
        <row r="160">
          <cell r="B160" t="str">
            <v>21433</v>
          </cell>
          <cell r="D160" t="str">
            <v>229c</v>
          </cell>
          <cell r="P160">
            <v>0</v>
          </cell>
        </row>
        <row r="161">
          <cell r="B161" t="str">
            <v>21434</v>
          </cell>
          <cell r="D161" t="str">
            <v>229d</v>
          </cell>
          <cell r="P161">
            <v>0</v>
          </cell>
        </row>
        <row r="162">
          <cell r="B162" t="str">
            <v>21435</v>
          </cell>
          <cell r="D162" t="str">
            <v>229e</v>
          </cell>
          <cell r="P162">
            <v>-1376637757.29</v>
          </cell>
        </row>
        <row r="163">
          <cell r="B163" t="str">
            <v>21436</v>
          </cell>
          <cell r="D163" t="str">
            <v>229f</v>
          </cell>
          <cell r="P163">
            <v>0</v>
          </cell>
        </row>
        <row r="164">
          <cell r="B164" t="str">
            <v>21438</v>
          </cell>
          <cell r="D164" t="str">
            <v>229g</v>
          </cell>
          <cell r="P164">
            <v>-498000000</v>
          </cell>
        </row>
        <row r="165">
          <cell r="D165" t="str">
            <v>230</v>
          </cell>
          <cell r="P165">
            <v>895183562.77999997</v>
          </cell>
        </row>
        <row r="166">
          <cell r="B166" t="str">
            <v>2411</v>
          </cell>
          <cell r="D166" t="str">
            <v>230a</v>
          </cell>
          <cell r="P166">
            <v>0</v>
          </cell>
        </row>
        <row r="167">
          <cell r="B167" t="str">
            <v>2412</v>
          </cell>
          <cell r="D167" t="str">
            <v>230b</v>
          </cell>
          <cell r="P167">
            <v>895183562.77999997</v>
          </cell>
        </row>
        <row r="168">
          <cell r="B168" t="str">
            <v>2413</v>
          </cell>
          <cell r="D168" t="str">
            <v>230c</v>
          </cell>
          <cell r="P168">
            <v>0</v>
          </cell>
        </row>
        <row r="170">
          <cell r="D170" t="str">
            <v>240</v>
          </cell>
          <cell r="P170">
            <v>0</v>
          </cell>
        </row>
        <row r="171">
          <cell r="B171" t="str">
            <v>217</v>
          </cell>
          <cell r="D171" t="str">
            <v>241</v>
          </cell>
          <cell r="P171">
            <v>0</v>
          </cell>
        </row>
        <row r="172">
          <cell r="B172" t="str">
            <v>2147</v>
          </cell>
          <cell r="D172" t="str">
            <v>242</v>
          </cell>
          <cell r="P172">
            <v>0</v>
          </cell>
        </row>
        <row r="174">
          <cell r="D174" t="str">
            <v>250</v>
          </cell>
          <cell r="P174">
            <v>3107321861</v>
          </cell>
        </row>
        <row r="175">
          <cell r="B175" t="str">
            <v>221</v>
          </cell>
          <cell r="D175" t="str">
            <v>251</v>
          </cell>
          <cell r="P175">
            <v>1097321861</v>
          </cell>
        </row>
        <row r="176">
          <cell r="D176" t="str">
            <v>252</v>
          </cell>
          <cell r="P176">
            <v>0</v>
          </cell>
        </row>
        <row r="177">
          <cell r="B177" t="str">
            <v>222</v>
          </cell>
          <cell r="D177" t="str">
            <v>252a</v>
          </cell>
          <cell r="P177">
            <v>0</v>
          </cell>
        </row>
        <row r="178">
          <cell r="B178" t="str">
            <v>223</v>
          </cell>
          <cell r="D178" t="str">
            <v>252b</v>
          </cell>
          <cell r="P178">
            <v>0</v>
          </cell>
        </row>
        <row r="179">
          <cell r="D179" t="str">
            <v>258</v>
          </cell>
          <cell r="P179">
            <v>2010000000</v>
          </cell>
        </row>
        <row r="180">
          <cell r="B180" t="str">
            <v>2281</v>
          </cell>
          <cell r="D180" t="str">
            <v>258a</v>
          </cell>
          <cell r="P180">
            <v>0</v>
          </cell>
        </row>
        <row r="181">
          <cell r="B181" t="str">
            <v>22821</v>
          </cell>
          <cell r="D181" t="str">
            <v>258b</v>
          </cell>
          <cell r="P181">
            <v>0</v>
          </cell>
        </row>
        <row r="182">
          <cell r="B182" t="str">
            <v>22822</v>
          </cell>
          <cell r="D182" t="str">
            <v>258c</v>
          </cell>
          <cell r="P182">
            <v>0</v>
          </cell>
        </row>
        <row r="183">
          <cell r="B183" t="str">
            <v>22881</v>
          </cell>
          <cell r="D183" t="str">
            <v>258d</v>
          </cell>
          <cell r="P183">
            <v>1000000000</v>
          </cell>
        </row>
        <row r="184">
          <cell r="B184" t="str">
            <v>22882</v>
          </cell>
          <cell r="D184" t="str">
            <v>258e</v>
          </cell>
          <cell r="P184">
            <v>1010000000</v>
          </cell>
        </row>
        <row r="185">
          <cell r="B185" t="str">
            <v>229</v>
          </cell>
          <cell r="D185" t="str">
            <v>259</v>
          </cell>
          <cell r="P185">
            <v>0</v>
          </cell>
        </row>
        <row r="187">
          <cell r="D187" t="str">
            <v>260</v>
          </cell>
          <cell r="P187">
            <v>3122144512.9200001</v>
          </cell>
        </row>
        <row r="188">
          <cell r="D188" t="str">
            <v>261</v>
          </cell>
          <cell r="P188">
            <v>1231322763.9200001</v>
          </cell>
        </row>
        <row r="189">
          <cell r="B189" t="str">
            <v>2421</v>
          </cell>
          <cell r="D189" t="str">
            <v>261a</v>
          </cell>
          <cell r="P189">
            <v>0</v>
          </cell>
        </row>
        <row r="190">
          <cell r="B190" t="str">
            <v>2422</v>
          </cell>
          <cell r="D190" t="str">
            <v>261b</v>
          </cell>
          <cell r="P190">
            <v>0</v>
          </cell>
        </row>
        <row r="191">
          <cell r="B191" t="str">
            <v>2423</v>
          </cell>
          <cell r="D191" t="str">
            <v>261c</v>
          </cell>
          <cell r="P191">
            <v>0</v>
          </cell>
        </row>
        <row r="192">
          <cell r="B192" t="str">
            <v>2424</v>
          </cell>
          <cell r="D192" t="str">
            <v>261d</v>
          </cell>
          <cell r="P192">
            <v>48730833</v>
          </cell>
        </row>
        <row r="193">
          <cell r="B193" t="str">
            <v>2425</v>
          </cell>
          <cell r="D193" t="str">
            <v>261e</v>
          </cell>
          <cell r="P193">
            <v>645607836</v>
          </cell>
        </row>
        <row r="194">
          <cell r="B194" t="str">
            <v>2426</v>
          </cell>
          <cell r="D194" t="str">
            <v>261f</v>
          </cell>
          <cell r="P194">
            <v>536984094.92000008</v>
          </cell>
        </row>
        <row r="195">
          <cell r="D195" t="str">
            <v>262</v>
          </cell>
          <cell r="P195">
            <v>0</v>
          </cell>
        </row>
        <row r="196">
          <cell r="B196" t="str">
            <v>2431</v>
          </cell>
          <cell r="D196" t="str">
            <v>262a</v>
          </cell>
          <cell r="P196">
            <v>0</v>
          </cell>
        </row>
        <row r="197">
          <cell r="B197" t="str">
            <v>2432</v>
          </cell>
          <cell r="D197" t="str">
            <v>262b</v>
          </cell>
          <cell r="P197">
            <v>0</v>
          </cell>
        </row>
        <row r="198">
          <cell r="B198" t="str">
            <v>2433</v>
          </cell>
          <cell r="D198" t="str">
            <v>262c</v>
          </cell>
          <cell r="P198">
            <v>0</v>
          </cell>
        </row>
        <row r="199">
          <cell r="B199" t="str">
            <v>2434</v>
          </cell>
          <cell r="D199" t="str">
            <v>262d</v>
          </cell>
          <cell r="P199">
            <v>0</v>
          </cell>
        </row>
        <row r="200">
          <cell r="D200" t="str">
            <v>268</v>
          </cell>
          <cell r="P200">
            <v>1890821749</v>
          </cell>
        </row>
        <row r="201">
          <cell r="B201" t="str">
            <v>244</v>
          </cell>
          <cell r="D201" t="str">
            <v>268a</v>
          </cell>
          <cell r="P201">
            <v>1890821749</v>
          </cell>
        </row>
        <row r="203">
          <cell r="D203" t="str">
            <v>270</v>
          </cell>
          <cell r="P203">
            <v>238445945792.03</v>
          </cell>
          <cell r="S203">
            <v>230854535726.03</v>
          </cell>
          <cell r="AG203">
            <v>228796059950</v>
          </cell>
        </row>
        <row r="206">
          <cell r="D206" t="str">
            <v>Mã số</v>
          </cell>
          <cell r="P206" t="str">
            <v>Báo cáo</v>
          </cell>
        </row>
        <row r="208">
          <cell r="D208" t="str">
            <v>300</v>
          </cell>
          <cell r="P208">
            <v>146533225687.92001</v>
          </cell>
          <cell r="S208">
            <v>138941815621.91998</v>
          </cell>
          <cell r="AG208">
            <v>156868729132</v>
          </cell>
        </row>
        <row r="210">
          <cell r="D210" t="str">
            <v>310</v>
          </cell>
          <cell r="P210">
            <v>120558659978.06999</v>
          </cell>
          <cell r="S210">
            <v>113967249912.06999</v>
          </cell>
          <cell r="AG210">
            <v>122618964209</v>
          </cell>
        </row>
        <row r="211">
          <cell r="D211" t="str">
            <v>311</v>
          </cell>
          <cell r="P211">
            <v>3750634644</v>
          </cell>
        </row>
        <row r="212">
          <cell r="B212" t="str">
            <v>311</v>
          </cell>
          <cell r="D212" t="str">
            <v>311a</v>
          </cell>
          <cell r="P212">
            <v>190000000</v>
          </cell>
        </row>
        <row r="213">
          <cell r="B213" t="str">
            <v>3151</v>
          </cell>
          <cell r="D213" t="str">
            <v>311b</v>
          </cell>
          <cell r="P213">
            <v>3560634644</v>
          </cell>
        </row>
        <row r="214">
          <cell r="B214" t="str">
            <v>3152</v>
          </cell>
          <cell r="D214" t="str">
            <v>311c</v>
          </cell>
          <cell r="P214">
            <v>0</v>
          </cell>
        </row>
        <row r="215">
          <cell r="B215" t="str">
            <v>3153</v>
          </cell>
          <cell r="D215" t="str">
            <v>311d</v>
          </cell>
          <cell r="P215">
            <v>0</v>
          </cell>
        </row>
        <row r="216">
          <cell r="B216" t="str">
            <v>331bn</v>
          </cell>
          <cell r="D216" t="str">
            <v>312</v>
          </cell>
          <cell r="P216">
            <v>43158945411.229996</v>
          </cell>
          <cell r="S216">
            <v>43158945411.229996</v>
          </cell>
          <cell r="AG216">
            <v>48742290428</v>
          </cell>
        </row>
        <row r="217">
          <cell r="D217" t="str">
            <v>313</v>
          </cell>
          <cell r="P217">
            <v>739179919.8900001</v>
          </cell>
        </row>
        <row r="218">
          <cell r="B218" t="str">
            <v>131bn</v>
          </cell>
          <cell r="D218" t="str">
            <v>313a</v>
          </cell>
          <cell r="P218">
            <v>684555374.43000007</v>
          </cell>
        </row>
        <row r="219">
          <cell r="B219" t="str">
            <v>3387bn</v>
          </cell>
          <cell r="D219" t="str">
            <v>313b</v>
          </cell>
          <cell r="P219">
            <v>54624545.460000001</v>
          </cell>
        </row>
        <row r="220">
          <cell r="D220" t="str">
            <v>314</v>
          </cell>
          <cell r="P220">
            <v>499503138.09000003</v>
          </cell>
        </row>
        <row r="221">
          <cell r="B221" t="str">
            <v>33311b</v>
          </cell>
          <cell r="D221" t="str">
            <v>314a</v>
          </cell>
          <cell r="P221">
            <v>132754206.56</v>
          </cell>
        </row>
        <row r="222">
          <cell r="B222" t="str">
            <v>33312b</v>
          </cell>
          <cell r="D222" t="str">
            <v>314b</v>
          </cell>
          <cell r="P222">
            <v>0</v>
          </cell>
        </row>
        <row r="223">
          <cell r="B223" t="str">
            <v>3332b</v>
          </cell>
          <cell r="D223" t="str">
            <v>314c</v>
          </cell>
          <cell r="P223">
            <v>0</v>
          </cell>
        </row>
        <row r="224">
          <cell r="B224" t="str">
            <v>3333b</v>
          </cell>
          <cell r="D224" t="str">
            <v>314d</v>
          </cell>
          <cell r="P224">
            <v>0</v>
          </cell>
        </row>
        <row r="225">
          <cell r="B225" t="str">
            <v>3334b</v>
          </cell>
          <cell r="D225" t="str">
            <v>314e</v>
          </cell>
          <cell r="P225">
            <v>59087891</v>
          </cell>
        </row>
        <row r="226">
          <cell r="B226" t="str">
            <v>3335b</v>
          </cell>
          <cell r="D226" t="str">
            <v>314f</v>
          </cell>
          <cell r="P226">
            <v>247107740</v>
          </cell>
        </row>
        <row r="227">
          <cell r="B227" t="str">
            <v>3336b</v>
          </cell>
          <cell r="D227" t="str">
            <v>314g</v>
          </cell>
          <cell r="P227">
            <v>0</v>
          </cell>
        </row>
        <row r="228">
          <cell r="B228" t="str">
            <v>3337b</v>
          </cell>
          <cell r="D228" t="str">
            <v>314h</v>
          </cell>
          <cell r="P228">
            <v>5465000</v>
          </cell>
        </row>
        <row r="229">
          <cell r="B229" t="str">
            <v>3338b</v>
          </cell>
          <cell r="D229" t="str">
            <v>314i</v>
          </cell>
          <cell r="P229">
            <v>55088300.530000001</v>
          </cell>
        </row>
        <row r="230">
          <cell r="B230" t="str">
            <v>3339b1</v>
          </cell>
          <cell r="D230" t="str">
            <v>314j</v>
          </cell>
          <cell r="P230">
            <v>0</v>
          </cell>
        </row>
        <row r="231">
          <cell r="B231" t="str">
            <v>3339b2</v>
          </cell>
          <cell r="D231" t="str">
            <v>314k</v>
          </cell>
          <cell r="P231">
            <v>0</v>
          </cell>
        </row>
        <row r="232">
          <cell r="D232" t="str">
            <v>315</v>
          </cell>
          <cell r="P232">
            <v>52871638883</v>
          </cell>
        </row>
        <row r="233">
          <cell r="B233" t="str">
            <v>3341b</v>
          </cell>
          <cell r="D233" t="str">
            <v>315a</v>
          </cell>
          <cell r="P233">
            <v>52871638883</v>
          </cell>
        </row>
        <row r="234">
          <cell r="B234" t="str">
            <v>3348b</v>
          </cell>
          <cell r="D234" t="str">
            <v>315b</v>
          </cell>
          <cell r="P234">
            <v>0</v>
          </cell>
        </row>
        <row r="235">
          <cell r="D235" t="str">
            <v>316</v>
          </cell>
          <cell r="P235">
            <v>1400133887.5599999</v>
          </cell>
        </row>
        <row r="236">
          <cell r="B236" t="str">
            <v>3351</v>
          </cell>
          <cell r="D236" t="str">
            <v>316a</v>
          </cell>
          <cell r="P236">
            <v>0</v>
          </cell>
        </row>
        <row r="237">
          <cell r="B237" t="str">
            <v>3352</v>
          </cell>
          <cell r="D237" t="str">
            <v>316b</v>
          </cell>
          <cell r="P237">
            <v>0</v>
          </cell>
        </row>
        <row r="238">
          <cell r="B238" t="str">
            <v>3353</v>
          </cell>
          <cell r="D238" t="str">
            <v>316c</v>
          </cell>
          <cell r="P238">
            <v>0</v>
          </cell>
        </row>
        <row r="239">
          <cell r="B239" t="str">
            <v>3354</v>
          </cell>
          <cell r="D239" t="str">
            <v>316d</v>
          </cell>
          <cell r="P239">
            <v>1400133887.5599999</v>
          </cell>
        </row>
        <row r="240">
          <cell r="D240" t="str">
            <v>317</v>
          </cell>
          <cell r="P240">
            <v>6591410066</v>
          </cell>
        </row>
        <row r="241">
          <cell r="B241" t="str">
            <v>336bn</v>
          </cell>
          <cell r="D241" t="str">
            <v>317a</v>
          </cell>
          <cell r="P241">
            <v>6591410066</v>
          </cell>
        </row>
        <row r="242">
          <cell r="B242" t="str">
            <v>1368bn</v>
          </cell>
          <cell r="D242" t="str">
            <v>317b</v>
          </cell>
          <cell r="P242">
            <v>0</v>
          </cell>
        </row>
        <row r="243">
          <cell r="B243" t="str">
            <v>337b</v>
          </cell>
          <cell r="D243" t="str">
            <v>318</v>
          </cell>
          <cell r="P243">
            <v>0</v>
          </cell>
        </row>
        <row r="244">
          <cell r="D244" t="str">
            <v>319</v>
          </cell>
          <cell r="P244">
            <v>11547214028.299999</v>
          </cell>
        </row>
        <row r="245">
          <cell r="B245" t="str">
            <v>3381</v>
          </cell>
          <cell r="D245" t="str">
            <v>319a</v>
          </cell>
          <cell r="P245">
            <v>0</v>
          </cell>
        </row>
        <row r="246">
          <cell r="B246" t="str">
            <v>3382b</v>
          </cell>
          <cell r="D246" t="str">
            <v>319b</v>
          </cell>
          <cell r="P246">
            <v>2188443913</v>
          </cell>
        </row>
        <row r="247">
          <cell r="B247" t="str">
            <v>3383b</v>
          </cell>
          <cell r="D247" t="str">
            <v>319c</v>
          </cell>
          <cell r="P247">
            <v>18490050</v>
          </cell>
        </row>
        <row r="248">
          <cell r="B248" t="str">
            <v>3384b</v>
          </cell>
          <cell r="D248" t="str">
            <v>319d</v>
          </cell>
          <cell r="P248">
            <v>0</v>
          </cell>
        </row>
        <row r="249">
          <cell r="B249" t="str">
            <v>3385b</v>
          </cell>
          <cell r="D249" t="str">
            <v>319e</v>
          </cell>
          <cell r="P249">
            <v>0</v>
          </cell>
        </row>
        <row r="250">
          <cell r="B250" t="str">
            <v>3386b</v>
          </cell>
          <cell r="D250" t="str">
            <v>319f</v>
          </cell>
          <cell r="P250">
            <v>0</v>
          </cell>
        </row>
        <row r="251">
          <cell r="B251" t="str">
            <v>3388b1</v>
          </cell>
          <cell r="D251" t="str">
            <v>319g</v>
          </cell>
          <cell r="P251">
            <v>0</v>
          </cell>
        </row>
        <row r="252">
          <cell r="B252" t="str">
            <v>3388b2</v>
          </cell>
          <cell r="D252" t="str">
            <v>319h</v>
          </cell>
          <cell r="P252">
            <v>0</v>
          </cell>
        </row>
        <row r="253">
          <cell r="B253" t="str">
            <v>3388bn</v>
          </cell>
          <cell r="D253" t="str">
            <v>319i</v>
          </cell>
          <cell r="P253">
            <v>9340280065.2999992</v>
          </cell>
        </row>
        <row r="254">
          <cell r="B254" t="str">
            <v>1385bn</v>
          </cell>
          <cell r="D254" t="str">
            <v>319j</v>
          </cell>
          <cell r="P254">
            <v>0</v>
          </cell>
        </row>
        <row r="255">
          <cell r="B255" t="str">
            <v>1388b1</v>
          </cell>
          <cell r="D255" t="str">
            <v>319k</v>
          </cell>
          <cell r="P255">
            <v>0</v>
          </cell>
        </row>
        <row r="256">
          <cell r="B256" t="str">
            <v>1388bn</v>
          </cell>
          <cell r="D256" t="str">
            <v>319l</v>
          </cell>
          <cell r="P256">
            <v>0</v>
          </cell>
        </row>
        <row r="257">
          <cell r="B257" t="str">
            <v>141b</v>
          </cell>
          <cell r="D257" t="str">
            <v>319m</v>
          </cell>
          <cell r="P257">
            <v>0</v>
          </cell>
        </row>
        <row r="258">
          <cell r="B258" t="str">
            <v>352n</v>
          </cell>
          <cell r="D258" t="str">
            <v>320</v>
          </cell>
          <cell r="P258">
            <v>0</v>
          </cell>
        </row>
        <row r="260">
          <cell r="D260" t="str">
            <v>330</v>
          </cell>
          <cell r="P260">
            <v>25974565709.849998</v>
          </cell>
          <cell r="S260">
            <v>24974565709.849998</v>
          </cell>
          <cell r="AG260">
            <v>34249764923</v>
          </cell>
        </row>
        <row r="261">
          <cell r="B261" t="str">
            <v>331bd</v>
          </cell>
          <cell r="D261" t="str">
            <v>331</v>
          </cell>
          <cell r="P261">
            <v>0</v>
          </cell>
        </row>
        <row r="262">
          <cell r="D262" t="str">
            <v>332</v>
          </cell>
          <cell r="P262">
            <v>0</v>
          </cell>
        </row>
        <row r="263">
          <cell r="B263" t="str">
            <v>336bd1</v>
          </cell>
          <cell r="D263" t="str">
            <v>332a</v>
          </cell>
          <cell r="P263">
            <v>0</v>
          </cell>
        </row>
        <row r="264">
          <cell r="B264" t="str">
            <v>336bd2</v>
          </cell>
          <cell r="D264" t="str">
            <v>332b</v>
          </cell>
          <cell r="P264">
            <v>0</v>
          </cell>
        </row>
        <row r="265">
          <cell r="B265" t="str">
            <v>336bd3</v>
          </cell>
          <cell r="D265" t="str">
            <v>332c</v>
          </cell>
          <cell r="P265">
            <v>0</v>
          </cell>
        </row>
        <row r="266">
          <cell r="B266" t="str">
            <v>1361bd</v>
          </cell>
          <cell r="D266" t="str">
            <v>332d</v>
          </cell>
          <cell r="P266">
            <v>0</v>
          </cell>
        </row>
        <row r="267">
          <cell r="B267" t="str">
            <v>1368bd1</v>
          </cell>
          <cell r="D267" t="str">
            <v>332e</v>
          </cell>
          <cell r="P267">
            <v>0</v>
          </cell>
        </row>
        <row r="268">
          <cell r="B268" t="str">
            <v>1368bd</v>
          </cell>
          <cell r="D268" t="str">
            <v>332f</v>
          </cell>
          <cell r="P268">
            <v>0</v>
          </cell>
        </row>
        <row r="269">
          <cell r="D269" t="str">
            <v>333</v>
          </cell>
          <cell r="P269">
            <v>2145062665</v>
          </cell>
        </row>
        <row r="270">
          <cell r="B270" t="str">
            <v>3387bd</v>
          </cell>
          <cell r="D270" t="str">
            <v>333a</v>
          </cell>
          <cell r="P270">
            <v>0</v>
          </cell>
        </row>
        <row r="271">
          <cell r="B271" t="str">
            <v>3388bd</v>
          </cell>
          <cell r="D271" t="str">
            <v>333b</v>
          </cell>
          <cell r="P271">
            <v>787862412</v>
          </cell>
        </row>
        <row r="272">
          <cell r="B272" t="str">
            <v>131bd</v>
          </cell>
          <cell r="D272" t="str">
            <v>333c</v>
          </cell>
          <cell r="P272">
            <v>0</v>
          </cell>
        </row>
        <row r="273">
          <cell r="B273" t="str">
            <v>1385bd</v>
          </cell>
          <cell r="D273" t="str">
            <v>333d</v>
          </cell>
          <cell r="P273">
            <v>0</v>
          </cell>
        </row>
        <row r="274">
          <cell r="B274" t="str">
            <v>1388bd</v>
          </cell>
          <cell r="D274" t="str">
            <v>333e</v>
          </cell>
          <cell r="P274">
            <v>0</v>
          </cell>
        </row>
        <row r="275">
          <cell r="B275" t="str">
            <v>344</v>
          </cell>
          <cell r="D275" t="str">
            <v>333f</v>
          </cell>
          <cell r="P275">
            <v>1357200253</v>
          </cell>
        </row>
        <row r="276">
          <cell r="D276" t="str">
            <v>334</v>
          </cell>
          <cell r="P276">
            <v>20507255471.849998</v>
          </cell>
        </row>
        <row r="277">
          <cell r="B277" t="str">
            <v>3411</v>
          </cell>
          <cell r="D277" t="str">
            <v>334a</v>
          </cell>
          <cell r="P277">
            <v>8947656240</v>
          </cell>
        </row>
        <row r="278">
          <cell r="B278" t="str">
            <v>3412</v>
          </cell>
          <cell r="D278" t="str">
            <v>334b</v>
          </cell>
          <cell r="P278">
            <v>9049596543.0300007</v>
          </cell>
        </row>
        <row r="279">
          <cell r="B279" t="str">
            <v>3421</v>
          </cell>
          <cell r="D279" t="str">
            <v>334c</v>
          </cell>
          <cell r="P279">
            <v>0</v>
          </cell>
        </row>
        <row r="280">
          <cell r="B280" t="str">
            <v>3422</v>
          </cell>
          <cell r="D280" t="str">
            <v>334d</v>
          </cell>
          <cell r="P280">
            <v>2510002688.8200002</v>
          </cell>
        </row>
        <row r="281">
          <cell r="B281" t="str">
            <v>3431</v>
          </cell>
          <cell r="D281" t="str">
            <v>334e</v>
          </cell>
          <cell r="P281">
            <v>0</v>
          </cell>
        </row>
        <row r="282">
          <cell r="B282" t="str">
            <v>3432</v>
          </cell>
          <cell r="D282" t="str">
            <v>334f</v>
          </cell>
          <cell r="P282">
            <v>0</v>
          </cell>
        </row>
        <row r="283">
          <cell r="B283" t="str">
            <v>3433</v>
          </cell>
          <cell r="D283" t="str">
            <v>334g</v>
          </cell>
          <cell r="P283">
            <v>0</v>
          </cell>
        </row>
        <row r="284">
          <cell r="D284" t="str">
            <v>335</v>
          </cell>
          <cell r="P284">
            <v>0</v>
          </cell>
        </row>
        <row r="285">
          <cell r="B285" t="str">
            <v>3471</v>
          </cell>
          <cell r="D285" t="str">
            <v>335a</v>
          </cell>
          <cell r="P285">
            <v>0</v>
          </cell>
        </row>
        <row r="286">
          <cell r="B286" t="str">
            <v>3472</v>
          </cell>
          <cell r="D286" t="str">
            <v>335b</v>
          </cell>
          <cell r="P286">
            <v>0</v>
          </cell>
        </row>
        <row r="287">
          <cell r="B287" t="str">
            <v>351</v>
          </cell>
          <cell r="D287" t="str">
            <v>336</v>
          </cell>
          <cell r="P287">
            <v>3322247573</v>
          </cell>
        </row>
        <row r="288">
          <cell r="B288" t="str">
            <v>352d</v>
          </cell>
          <cell r="D288" t="str">
            <v>337</v>
          </cell>
          <cell r="P288">
            <v>0</v>
          </cell>
        </row>
        <row r="290">
          <cell r="D290" t="str">
            <v>400</v>
          </cell>
          <cell r="P290">
            <v>91912720104.110001</v>
          </cell>
          <cell r="S290">
            <v>91912720104.110001</v>
          </cell>
          <cell r="AG290">
            <v>71927330818</v>
          </cell>
        </row>
        <row r="292">
          <cell r="D292" t="str">
            <v>410</v>
          </cell>
          <cell r="P292">
            <v>74979763863.809998</v>
          </cell>
        </row>
        <row r="293">
          <cell r="B293" t="str">
            <v>4111</v>
          </cell>
          <cell r="D293" t="str">
            <v>411</v>
          </cell>
          <cell r="P293">
            <v>54000000000</v>
          </cell>
          <cell r="S293">
            <v>54000000000</v>
          </cell>
          <cell r="AG293">
            <v>54000000000</v>
          </cell>
        </row>
        <row r="294">
          <cell r="B294" t="str">
            <v>4112</v>
          </cell>
          <cell r="D294" t="str">
            <v>412</v>
          </cell>
          <cell r="P294">
            <v>0</v>
          </cell>
        </row>
        <row r="295">
          <cell r="B295" t="str">
            <v>4118</v>
          </cell>
          <cell r="D295" t="str">
            <v>413</v>
          </cell>
          <cell r="P295">
            <v>0</v>
          </cell>
        </row>
        <row r="296">
          <cell r="B296" t="str">
            <v>419</v>
          </cell>
          <cell r="D296" t="str">
            <v>414</v>
          </cell>
          <cell r="P296">
            <v>0</v>
          </cell>
        </row>
        <row r="297">
          <cell r="B297" t="str">
            <v>412</v>
          </cell>
          <cell r="D297" t="str">
            <v>415</v>
          </cell>
          <cell r="P297">
            <v>0</v>
          </cell>
        </row>
        <row r="298">
          <cell r="D298" t="str">
            <v>416</v>
          </cell>
          <cell r="P298">
            <v>0</v>
          </cell>
        </row>
        <row r="299">
          <cell r="B299" t="str">
            <v>4131</v>
          </cell>
          <cell r="D299" t="str">
            <v>416a</v>
          </cell>
          <cell r="P299">
            <v>0</v>
          </cell>
        </row>
        <row r="300">
          <cell r="B300" t="str">
            <v>4132</v>
          </cell>
          <cell r="D300" t="str">
            <v>416b</v>
          </cell>
          <cell r="P300">
            <v>0</v>
          </cell>
        </row>
        <row r="301">
          <cell r="B301" t="str">
            <v>414</v>
          </cell>
          <cell r="D301" t="str">
            <v>417</v>
          </cell>
          <cell r="P301">
            <v>11794824860</v>
          </cell>
        </row>
        <row r="302">
          <cell r="B302" t="str">
            <v>415</v>
          </cell>
          <cell r="D302" t="str">
            <v>418</v>
          </cell>
          <cell r="P302">
            <v>1356845619</v>
          </cell>
        </row>
        <row r="303">
          <cell r="B303" t="str">
            <v>418</v>
          </cell>
          <cell r="D303" t="str">
            <v>419</v>
          </cell>
          <cell r="P303">
            <v>0</v>
          </cell>
        </row>
        <row r="304">
          <cell r="D304" t="str">
            <v>420</v>
          </cell>
          <cell r="P304">
            <v>7828093384.8099995</v>
          </cell>
        </row>
        <row r="305">
          <cell r="B305" t="str">
            <v>4211</v>
          </cell>
          <cell r="D305" t="str">
            <v>420a</v>
          </cell>
          <cell r="P305">
            <v>0</v>
          </cell>
        </row>
        <row r="306">
          <cell r="B306" t="str">
            <v>4212</v>
          </cell>
          <cell r="D306" t="str">
            <v>420b</v>
          </cell>
          <cell r="P306">
            <v>7828093384.8099995</v>
          </cell>
        </row>
        <row r="307">
          <cell r="B307" t="str">
            <v>441</v>
          </cell>
          <cell r="D307" t="str">
            <v>421</v>
          </cell>
          <cell r="P307">
            <v>0</v>
          </cell>
        </row>
        <row r="309">
          <cell r="D309" t="str">
            <v>430</v>
          </cell>
          <cell r="P309">
            <v>16932956240.299999</v>
          </cell>
        </row>
        <row r="310">
          <cell r="D310" t="str">
            <v>431</v>
          </cell>
          <cell r="P310">
            <v>17072956241</v>
          </cell>
        </row>
        <row r="311">
          <cell r="B311" t="str">
            <v>4311</v>
          </cell>
          <cell r="D311" t="str">
            <v>431a</v>
          </cell>
          <cell r="P311">
            <v>1378811858</v>
          </cell>
        </row>
        <row r="312">
          <cell r="B312" t="str">
            <v>4312</v>
          </cell>
          <cell r="D312" t="str">
            <v>431b</v>
          </cell>
          <cell r="P312">
            <v>15694144383</v>
          </cell>
        </row>
        <row r="313">
          <cell r="B313" t="str">
            <v>4313</v>
          </cell>
          <cell r="D313" t="str">
            <v>431c</v>
          </cell>
          <cell r="P313">
            <v>0</v>
          </cell>
        </row>
        <row r="314">
          <cell r="D314" t="str">
            <v>432</v>
          </cell>
          <cell r="P314">
            <v>-140000000.69999999</v>
          </cell>
        </row>
        <row r="315">
          <cell r="B315" t="str">
            <v>4611</v>
          </cell>
          <cell r="D315" t="str">
            <v>432a</v>
          </cell>
          <cell r="P315">
            <v>0</v>
          </cell>
        </row>
        <row r="316">
          <cell r="B316" t="str">
            <v>4612</v>
          </cell>
          <cell r="D316" t="str">
            <v>432b</v>
          </cell>
          <cell r="P316">
            <v>0</v>
          </cell>
        </row>
        <row r="317">
          <cell r="B317" t="str">
            <v>1611</v>
          </cell>
          <cell r="D317" t="str">
            <v>432c</v>
          </cell>
          <cell r="P317">
            <v>0</v>
          </cell>
        </row>
        <row r="318">
          <cell r="B318" t="str">
            <v>1612</v>
          </cell>
          <cell r="D318" t="str">
            <v>432d</v>
          </cell>
          <cell r="P318">
            <v>-140000000.69999999</v>
          </cell>
        </row>
        <row r="319">
          <cell r="B319" t="str">
            <v>466</v>
          </cell>
          <cell r="D319" t="str">
            <v>433</v>
          </cell>
          <cell r="P319">
            <v>0</v>
          </cell>
        </row>
        <row r="321">
          <cell r="D321" t="str">
            <v>440</v>
          </cell>
          <cell r="P321">
            <v>238445945792.03</v>
          </cell>
          <cell r="S321">
            <v>230854535726.02997</v>
          </cell>
          <cell r="AG321">
            <v>228796059950</v>
          </cell>
        </row>
        <row r="323">
          <cell r="D323" t="str">
            <v>Mã số</v>
          </cell>
          <cell r="P323" t="str">
            <v>Báo cáo</v>
          </cell>
        </row>
        <row r="325">
          <cell r="B325" t="str">
            <v>001</v>
          </cell>
          <cell r="D325" t="str">
            <v>001</v>
          </cell>
          <cell r="P325">
            <v>0</v>
          </cell>
        </row>
        <row r="326">
          <cell r="B326" t="str">
            <v>002</v>
          </cell>
          <cell r="D326" t="str">
            <v>002</v>
          </cell>
          <cell r="P326">
            <v>0</v>
          </cell>
        </row>
        <row r="327">
          <cell r="B327" t="str">
            <v>003</v>
          </cell>
          <cell r="D327" t="str">
            <v>003</v>
          </cell>
          <cell r="P327">
            <v>0</v>
          </cell>
        </row>
        <row r="328">
          <cell r="B328" t="str">
            <v>004</v>
          </cell>
          <cell r="D328" t="str">
            <v>004</v>
          </cell>
          <cell r="P328">
            <v>274722624</v>
          </cell>
        </row>
        <row r="329">
          <cell r="B329" t="str">
            <v>007</v>
          </cell>
          <cell r="D329" t="str">
            <v>005</v>
          </cell>
          <cell r="P329">
            <v>183206.32</v>
          </cell>
        </row>
        <row r="330">
          <cell r="B330" t="str">
            <v>008</v>
          </cell>
          <cell r="D330" t="str">
            <v>006</v>
          </cell>
          <cell r="P330">
            <v>0</v>
          </cell>
        </row>
        <row r="333">
          <cell r="D333" t="str">
            <v>BÁO CÁO KẾT QUẢ KINH DOANH</v>
          </cell>
        </row>
        <row r="335">
          <cell r="D335" t="str">
            <v>Mã số</v>
          </cell>
          <cell r="P335" t="str">
            <v>Báo cáo</v>
          </cell>
        </row>
        <row r="336">
          <cell r="D336" t="str">
            <v>1</v>
          </cell>
          <cell r="P336" t="str">
            <v>3</v>
          </cell>
        </row>
        <row r="338">
          <cell r="D338" t="str">
            <v>01</v>
          </cell>
          <cell r="P338">
            <v>496430231243.76001</v>
          </cell>
        </row>
        <row r="339">
          <cell r="B339" t="str">
            <v>5111</v>
          </cell>
          <cell r="D339" t="str">
            <v>01a</v>
          </cell>
          <cell r="P339">
            <v>0</v>
          </cell>
        </row>
        <row r="340">
          <cell r="B340" t="str">
            <v>5112</v>
          </cell>
          <cell r="D340" t="str">
            <v>01b</v>
          </cell>
          <cell r="P340">
            <v>491098431996.03003</v>
          </cell>
        </row>
        <row r="341">
          <cell r="B341" t="str">
            <v>5113</v>
          </cell>
          <cell r="D341" t="str">
            <v>01c</v>
          </cell>
          <cell r="P341">
            <v>2064019850</v>
          </cell>
        </row>
        <row r="342">
          <cell r="B342" t="str">
            <v>5114</v>
          </cell>
          <cell r="D342" t="str">
            <v>01d</v>
          </cell>
          <cell r="P342">
            <v>0</v>
          </cell>
        </row>
        <row r="343">
          <cell r="B343" t="str">
            <v>5117</v>
          </cell>
          <cell r="D343" t="str">
            <v>01e</v>
          </cell>
          <cell r="P343">
            <v>0</v>
          </cell>
        </row>
        <row r="344">
          <cell r="B344" t="str">
            <v>5118</v>
          </cell>
          <cell r="D344" t="str">
            <v>01f</v>
          </cell>
          <cell r="P344">
            <v>0</v>
          </cell>
        </row>
        <row r="345">
          <cell r="B345" t="str">
            <v>5121</v>
          </cell>
          <cell r="D345" t="str">
            <v>01g</v>
          </cell>
          <cell r="P345">
            <v>0</v>
          </cell>
        </row>
        <row r="346">
          <cell r="B346" t="str">
            <v>5122</v>
          </cell>
          <cell r="D346" t="str">
            <v>01h</v>
          </cell>
          <cell r="P346">
            <v>3267779397.73</v>
          </cell>
        </row>
        <row r="347">
          <cell r="B347" t="str">
            <v>5123</v>
          </cell>
          <cell r="D347" t="str">
            <v>01j</v>
          </cell>
          <cell r="P347">
            <v>0</v>
          </cell>
        </row>
        <row r="348">
          <cell r="B348" t="str">
            <v>5124</v>
          </cell>
          <cell r="D348" t="str">
            <v>01j</v>
          </cell>
          <cell r="P348">
            <v>0</v>
          </cell>
        </row>
        <row r="349">
          <cell r="B349" t="str">
            <v>5127</v>
          </cell>
          <cell r="D349" t="str">
            <v>01k</v>
          </cell>
          <cell r="P349">
            <v>0</v>
          </cell>
        </row>
        <row r="350">
          <cell r="B350" t="str">
            <v>5128</v>
          </cell>
          <cell r="D350" t="str">
            <v>01l</v>
          </cell>
          <cell r="P350">
            <v>0</v>
          </cell>
        </row>
        <row r="351">
          <cell r="D351" t="str">
            <v>02</v>
          </cell>
          <cell r="P351">
            <v>38095232</v>
          </cell>
        </row>
        <row r="352">
          <cell r="B352" t="str">
            <v>521</v>
          </cell>
          <cell r="D352" t="str">
            <v>02a</v>
          </cell>
          <cell r="P352">
            <v>0</v>
          </cell>
        </row>
        <row r="353">
          <cell r="B353" t="str">
            <v>531</v>
          </cell>
          <cell r="D353" t="str">
            <v>02b</v>
          </cell>
          <cell r="P353">
            <v>38095232</v>
          </cell>
        </row>
        <row r="354">
          <cell r="B354" t="str">
            <v>532</v>
          </cell>
          <cell r="D354" t="str">
            <v>02c</v>
          </cell>
          <cell r="P354">
            <v>0</v>
          </cell>
        </row>
        <row r="355">
          <cell r="B355" t="str">
            <v>VAT</v>
          </cell>
          <cell r="D355" t="str">
            <v>02d</v>
          </cell>
          <cell r="P355">
            <v>0</v>
          </cell>
        </row>
        <row r="356">
          <cell r="B356" t="str">
            <v>TTDB</v>
          </cell>
          <cell r="D356" t="str">
            <v>02e</v>
          </cell>
          <cell r="P356">
            <v>0</v>
          </cell>
        </row>
        <row r="357">
          <cell r="B357" t="str">
            <v>TXK</v>
          </cell>
          <cell r="D357" t="str">
            <v>02f</v>
          </cell>
          <cell r="P357">
            <v>0</v>
          </cell>
        </row>
        <row r="358">
          <cell r="D358" t="str">
            <v>10</v>
          </cell>
          <cell r="P358">
            <v>496392136011.76001</v>
          </cell>
          <cell r="S358">
            <v>493124356614.03003</v>
          </cell>
          <cell r="AG358">
            <v>631604464397</v>
          </cell>
        </row>
        <row r="360">
          <cell r="D360" t="str">
            <v>11</v>
          </cell>
          <cell r="P360">
            <v>392815412643.07001</v>
          </cell>
          <cell r="S360">
            <v>389547633245.34003</v>
          </cell>
          <cell r="AG360">
            <v>547966685102</v>
          </cell>
        </row>
        <row r="361">
          <cell r="B361" t="str">
            <v>6321</v>
          </cell>
          <cell r="D361" t="str">
            <v>11a</v>
          </cell>
          <cell r="P361">
            <v>0</v>
          </cell>
        </row>
        <row r="362">
          <cell r="B362" t="str">
            <v>6322</v>
          </cell>
          <cell r="D362" t="str">
            <v>11b</v>
          </cell>
          <cell r="P362">
            <v>388944176169.07001</v>
          </cell>
        </row>
        <row r="363">
          <cell r="B363" t="str">
            <v>6323</v>
          </cell>
          <cell r="D363" t="str">
            <v>11c</v>
          </cell>
          <cell r="P363">
            <v>0</v>
          </cell>
        </row>
        <row r="364">
          <cell r="B364" t="str">
            <v>6324</v>
          </cell>
          <cell r="D364" t="str">
            <v>11d</v>
          </cell>
          <cell r="P364">
            <v>0</v>
          </cell>
        </row>
        <row r="365">
          <cell r="B365" t="str">
            <v>6325</v>
          </cell>
          <cell r="D365" t="str">
            <v>11e</v>
          </cell>
          <cell r="P365">
            <v>0</v>
          </cell>
        </row>
        <row r="366">
          <cell r="B366" t="str">
            <v>6326</v>
          </cell>
          <cell r="D366" t="str">
            <v>11f</v>
          </cell>
          <cell r="P366">
            <v>0</v>
          </cell>
        </row>
        <row r="367">
          <cell r="B367" t="str">
            <v>6327</v>
          </cell>
          <cell r="D367" t="str">
            <v>11g</v>
          </cell>
          <cell r="P367">
            <v>0</v>
          </cell>
        </row>
        <row r="368">
          <cell r="B368" t="str">
            <v>6328</v>
          </cell>
          <cell r="D368" t="str">
            <v>11h</v>
          </cell>
          <cell r="P368">
            <v>3871236474</v>
          </cell>
        </row>
        <row r="369">
          <cell r="D369" t="str">
            <v>20</v>
          </cell>
          <cell r="P369">
            <v>103576723368.69</v>
          </cell>
        </row>
        <row r="371">
          <cell r="D371" t="str">
            <v>21</v>
          </cell>
          <cell r="P371">
            <v>3902705531.6300001</v>
          </cell>
          <cell r="S371">
            <v>3902705531.6300001</v>
          </cell>
          <cell r="AG371">
            <v>594687272</v>
          </cell>
        </row>
        <row r="372">
          <cell r="B372" t="str">
            <v>5151</v>
          </cell>
          <cell r="D372" t="str">
            <v>21a</v>
          </cell>
          <cell r="P372">
            <v>1908969029.6300001</v>
          </cell>
        </row>
        <row r="373">
          <cell r="B373" t="str">
            <v>5152</v>
          </cell>
          <cell r="D373" t="str">
            <v>21b</v>
          </cell>
          <cell r="P373">
            <v>0</v>
          </cell>
        </row>
        <row r="374">
          <cell r="B374" t="str">
            <v>5153</v>
          </cell>
          <cell r="D374" t="str">
            <v>21c</v>
          </cell>
          <cell r="P374">
            <v>307478719</v>
          </cell>
        </row>
        <row r="375">
          <cell r="B375" t="str">
            <v>5154</v>
          </cell>
          <cell r="D375" t="str">
            <v>21d</v>
          </cell>
          <cell r="P375">
            <v>0</v>
          </cell>
        </row>
        <row r="376">
          <cell r="B376" t="str">
            <v>5155</v>
          </cell>
          <cell r="D376" t="str">
            <v>21e</v>
          </cell>
          <cell r="P376">
            <v>1662329884</v>
          </cell>
        </row>
        <row r="377">
          <cell r="B377" t="str">
            <v>5156</v>
          </cell>
          <cell r="D377" t="str">
            <v>21f</v>
          </cell>
          <cell r="P377">
            <v>23927899</v>
          </cell>
        </row>
        <row r="378">
          <cell r="B378" t="str">
            <v>5157</v>
          </cell>
          <cell r="D378" t="str">
            <v>21g</v>
          </cell>
          <cell r="P378">
            <v>0</v>
          </cell>
        </row>
        <row r="379">
          <cell r="B379" t="str">
            <v>5158</v>
          </cell>
          <cell r="D379" t="str">
            <v>21h</v>
          </cell>
          <cell r="P379">
            <v>0</v>
          </cell>
        </row>
        <row r="380">
          <cell r="D380" t="str">
            <v>22</v>
          </cell>
          <cell r="P380">
            <v>2586992367.1500001</v>
          </cell>
        </row>
        <row r="381">
          <cell r="B381" t="str">
            <v>6351</v>
          </cell>
          <cell r="D381" t="str">
            <v>23</v>
          </cell>
          <cell r="P381">
            <v>1139139656.1500001</v>
          </cell>
          <cell r="S381">
            <v>1139139656.1500001</v>
          </cell>
          <cell r="AG381">
            <v>1577762448</v>
          </cell>
        </row>
        <row r="382">
          <cell r="B382" t="str">
            <v>6352</v>
          </cell>
          <cell r="D382" t="str">
            <v>22b</v>
          </cell>
          <cell r="P382">
            <v>0</v>
          </cell>
        </row>
        <row r="383">
          <cell r="B383" t="str">
            <v>6353</v>
          </cell>
          <cell r="D383" t="str">
            <v>22c</v>
          </cell>
          <cell r="P383">
            <v>0</v>
          </cell>
        </row>
        <row r="384">
          <cell r="B384" t="str">
            <v>6354</v>
          </cell>
          <cell r="D384" t="str">
            <v>22d</v>
          </cell>
          <cell r="P384">
            <v>0</v>
          </cell>
        </row>
        <row r="385">
          <cell r="B385" t="str">
            <v>6355</v>
          </cell>
          <cell r="D385" t="str">
            <v>22e</v>
          </cell>
          <cell r="P385">
            <v>1419655531</v>
          </cell>
        </row>
        <row r="386">
          <cell r="B386" t="str">
            <v>6356</v>
          </cell>
          <cell r="D386" t="str">
            <v>22f</v>
          </cell>
          <cell r="P386">
            <v>28197180</v>
          </cell>
        </row>
        <row r="387">
          <cell r="B387" t="str">
            <v>6357</v>
          </cell>
          <cell r="D387" t="str">
            <v>22g</v>
          </cell>
          <cell r="P387">
            <v>0</v>
          </cell>
        </row>
        <row r="388">
          <cell r="B388" t="str">
            <v>6358</v>
          </cell>
          <cell r="D388" t="str">
            <v>22h</v>
          </cell>
          <cell r="P388">
            <v>0</v>
          </cell>
        </row>
        <row r="390">
          <cell r="B390" t="str">
            <v>641</v>
          </cell>
          <cell r="D390" t="str">
            <v>24</v>
          </cell>
          <cell r="P390">
            <v>32042185989.43</v>
          </cell>
        </row>
        <row r="391">
          <cell r="B391" t="str">
            <v>642</v>
          </cell>
          <cell r="D391" t="str">
            <v>25</v>
          </cell>
          <cell r="P391">
            <v>60560667528.830002</v>
          </cell>
        </row>
        <row r="393">
          <cell r="D393" t="str">
            <v>30</v>
          </cell>
          <cell r="P393">
            <v>12289583014.909988</v>
          </cell>
        </row>
        <row r="395">
          <cell r="B395" t="str">
            <v>711</v>
          </cell>
          <cell r="D395" t="str">
            <v>31</v>
          </cell>
          <cell r="P395">
            <v>4875626341.5600004</v>
          </cell>
          <cell r="S395">
            <v>4875626341.5600004</v>
          </cell>
          <cell r="AG395">
            <v>894350355</v>
          </cell>
        </row>
        <row r="396">
          <cell r="B396" t="str">
            <v>811</v>
          </cell>
          <cell r="D396" t="str">
            <v>32</v>
          </cell>
          <cell r="P396">
            <v>541439139.63999999</v>
          </cell>
        </row>
        <row r="397">
          <cell r="D397" t="str">
            <v>40</v>
          </cell>
          <cell r="P397">
            <v>4334187201.9200001</v>
          </cell>
        </row>
        <row r="398">
          <cell r="D398" t="str">
            <v>50</v>
          </cell>
          <cell r="P398">
            <v>16623770216.829988</v>
          </cell>
          <cell r="S398">
            <v>16623770216.829988</v>
          </cell>
          <cell r="AG398">
            <v>15348091038</v>
          </cell>
        </row>
        <row r="399">
          <cell r="D399" t="str">
            <v>51</v>
          </cell>
          <cell r="P399">
            <v>2299587891</v>
          </cell>
        </row>
        <row r="400">
          <cell r="B400" t="str">
            <v>82111</v>
          </cell>
          <cell r="D400" t="str">
            <v>51a</v>
          </cell>
          <cell r="P400">
            <v>2299587891</v>
          </cell>
        </row>
        <row r="401">
          <cell r="B401" t="str">
            <v>82112</v>
          </cell>
          <cell r="D401" t="str">
            <v>51b</v>
          </cell>
          <cell r="P401">
            <v>0</v>
          </cell>
        </row>
        <row r="402">
          <cell r="D402" t="str">
            <v>52</v>
          </cell>
          <cell r="P402">
            <v>0</v>
          </cell>
        </row>
        <row r="403">
          <cell r="B403" t="str">
            <v>82121</v>
          </cell>
          <cell r="D403" t="str">
            <v>52a</v>
          </cell>
          <cell r="P403">
            <v>0</v>
          </cell>
        </row>
        <row r="404">
          <cell r="B404" t="str">
            <v>82122</v>
          </cell>
          <cell r="D404" t="str">
            <v>52b</v>
          </cell>
          <cell r="P404">
            <v>0</v>
          </cell>
        </row>
        <row r="405">
          <cell r="B405" t="str">
            <v>82123</v>
          </cell>
          <cell r="D405" t="str">
            <v>52c</v>
          </cell>
          <cell r="P405">
            <v>0</v>
          </cell>
        </row>
        <row r="406">
          <cell r="B406" t="str">
            <v>82124</v>
          </cell>
          <cell r="D406" t="str">
            <v>52d</v>
          </cell>
          <cell r="P406">
            <v>0</v>
          </cell>
        </row>
        <row r="407">
          <cell r="B407" t="str">
            <v>82125</v>
          </cell>
          <cell r="D407" t="str">
            <v>52e</v>
          </cell>
          <cell r="P407">
            <v>0</v>
          </cell>
        </row>
        <row r="408">
          <cell r="D408" t="str">
            <v>60</v>
          </cell>
          <cell r="P408">
            <v>14324182325.829988</v>
          </cell>
          <cell r="S408">
            <v>14324182325.829988</v>
          </cell>
          <cell r="AG408">
            <v>15348091038</v>
          </cell>
        </row>
        <row r="409">
          <cell r="D409" t="str">
            <v>70</v>
          </cell>
        </row>
      </sheetData>
      <sheetData sheetId="10" refreshError="1"/>
      <sheetData sheetId="11" refreshError="1"/>
      <sheetData sheetId="12" refreshError="1"/>
      <sheetData sheetId="13" refreshError="1">
        <row r="1">
          <cell r="I1" t="str">
            <v>$F$9:$H$10</v>
          </cell>
        </row>
        <row r="9">
          <cell r="F9" t="str">
            <v>Nợ</v>
          </cell>
          <cell r="G9" t="str">
            <v>Có</v>
          </cell>
          <cell r="H9" t="str">
            <v>Số tiền</v>
          </cell>
        </row>
        <row r="10">
          <cell r="F10" t="str">
            <v>xx</v>
          </cell>
        </row>
      </sheetData>
      <sheetData sheetId="14" refreshError="1">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-60373360.270000003</v>
          </cell>
        </row>
      </sheetData>
      <sheetData sheetId="15" refreshError="1">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9">
          <cell r="B9" t="str">
            <v>133</v>
          </cell>
        </row>
      </sheetData>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s>
    <sheetDataSet>
      <sheetData sheetId="0" refreshError="1"/>
      <sheetData sheetId="1" refreshError="1"/>
      <sheetData sheetId="2" refreshError="1"/>
      <sheetData sheetId="3">
        <row r="8">
          <cell r="D8" t="str">
            <v>Công ty Cổ phần May 10</v>
          </cell>
        </row>
        <row r="12">
          <cell r="D12" t="str">
            <v>cho năm tài chính kết thúc ngày 31/12/2007</v>
          </cell>
        </row>
        <row r="13">
          <cell r="D13" t="str">
            <v>01/01/2007</v>
          </cell>
        </row>
        <row r="14">
          <cell r="D14" t="str">
            <v>31/12/2007</v>
          </cell>
        </row>
      </sheetData>
      <sheetData sheetId="4">
        <row r="5">
          <cell r="A5" t="str">
            <v>TKTB</v>
          </cell>
          <cell r="B5" t="str">
            <v>TKCD</v>
          </cell>
          <cell r="C5" t="str">
            <v>TKBS</v>
          </cell>
          <cell r="D5" t="str">
            <v>TKPL</v>
          </cell>
        </row>
        <row r="6">
          <cell r="B6" t="str">
            <v>111</v>
          </cell>
        </row>
        <row r="7">
          <cell r="B7" t="str">
            <v>1111</v>
          </cell>
        </row>
        <row r="8">
          <cell r="B8" t="str">
            <v>1112</v>
          </cell>
        </row>
        <row r="9">
          <cell r="B9" t="str">
            <v>1113</v>
          </cell>
        </row>
        <row r="10">
          <cell r="B10" t="str">
            <v>112</v>
          </cell>
        </row>
        <row r="11">
          <cell r="B11" t="str">
            <v>1121</v>
          </cell>
        </row>
        <row r="12">
          <cell r="B12" t="str">
            <v>1122</v>
          </cell>
        </row>
        <row r="13">
          <cell r="B13" t="str">
            <v>1123</v>
          </cell>
        </row>
        <row r="14">
          <cell r="B14" t="str">
            <v>113</v>
          </cell>
        </row>
        <row r="15">
          <cell r="B15" t="str">
            <v>1131</v>
          </cell>
        </row>
        <row r="16">
          <cell r="B16" t="str">
            <v>1132</v>
          </cell>
        </row>
        <row r="17">
          <cell r="B17" t="str">
            <v>121</v>
          </cell>
        </row>
        <row r="18">
          <cell r="B18" t="str">
            <v>1211</v>
          </cell>
        </row>
        <row r="19">
          <cell r="B19" t="str">
            <v>1212</v>
          </cell>
        </row>
        <row r="20">
          <cell r="B20" t="str">
            <v>121</v>
          </cell>
        </row>
        <row r="21">
          <cell r="B21" t="str">
            <v>128</v>
          </cell>
        </row>
        <row r="22">
          <cell r="B22" t="str">
            <v>1281</v>
          </cell>
        </row>
        <row r="23">
          <cell r="B23" t="str">
            <v>1288</v>
          </cell>
        </row>
        <row r="24">
          <cell r="B24" t="str">
            <v>128</v>
          </cell>
        </row>
        <row r="25">
          <cell r="B25" t="str">
            <v>129</v>
          </cell>
        </row>
        <row r="26">
          <cell r="B26" t="str">
            <v>131</v>
          </cell>
        </row>
        <row r="27">
          <cell r="B27" t="str">
            <v>131</v>
          </cell>
        </row>
        <row r="28">
          <cell r="B28" t="str">
            <v>131</v>
          </cell>
        </row>
        <row r="29">
          <cell r="B29" t="str">
            <v>131</v>
          </cell>
        </row>
        <row r="30">
          <cell r="B30" t="str">
            <v>131</v>
          </cell>
        </row>
        <row r="31">
          <cell r="B31" t="str">
            <v>133</v>
          </cell>
        </row>
        <row r="32">
          <cell r="B32" t="str">
            <v>1331</v>
          </cell>
        </row>
        <row r="33">
          <cell r="B33" t="str">
            <v>1331</v>
          </cell>
        </row>
        <row r="34">
          <cell r="B34" t="str">
            <v>1331</v>
          </cell>
        </row>
        <row r="35">
          <cell r="B35" t="str">
            <v>1332</v>
          </cell>
        </row>
        <row r="36">
          <cell r="B36" t="str">
            <v>1332</v>
          </cell>
        </row>
        <row r="37">
          <cell r="B37" t="str">
            <v>1332</v>
          </cell>
        </row>
        <row r="38">
          <cell r="B38" t="str">
            <v>136</v>
          </cell>
        </row>
        <row r="39">
          <cell r="B39" t="str">
            <v>1361</v>
          </cell>
        </row>
        <row r="40">
          <cell r="B40" t="str">
            <v>1361</v>
          </cell>
        </row>
        <row r="41">
          <cell r="B41" t="str">
            <v>1361</v>
          </cell>
        </row>
        <row r="42">
          <cell r="B42" t="str">
            <v>1368</v>
          </cell>
        </row>
        <row r="43">
          <cell r="B43" t="str">
            <v>1368</v>
          </cell>
        </row>
        <row r="44">
          <cell r="B44" t="str">
            <v>1368</v>
          </cell>
        </row>
        <row r="45">
          <cell r="B45" t="str">
            <v>1368</v>
          </cell>
        </row>
        <row r="46">
          <cell r="B46" t="str">
            <v>1368</v>
          </cell>
        </row>
        <row r="47">
          <cell r="B47" t="str">
            <v>1368</v>
          </cell>
        </row>
        <row r="48">
          <cell r="B48" t="str">
            <v>1368</v>
          </cell>
        </row>
        <row r="49">
          <cell r="B49" t="str">
            <v>138</v>
          </cell>
        </row>
        <row r="50">
          <cell r="B50" t="str">
            <v>1381</v>
          </cell>
        </row>
        <row r="51">
          <cell r="B51" t="str">
            <v>1385</v>
          </cell>
        </row>
        <row r="52">
          <cell r="B52" t="str">
            <v>1385</v>
          </cell>
        </row>
        <row r="53">
          <cell r="B53" t="str">
            <v>1385</v>
          </cell>
        </row>
        <row r="54">
          <cell r="B54" t="str">
            <v>1385</v>
          </cell>
        </row>
        <row r="55">
          <cell r="B55" t="str">
            <v>1385</v>
          </cell>
        </row>
        <row r="56">
          <cell r="B56" t="str">
            <v>1388</v>
          </cell>
        </row>
        <row r="57">
          <cell r="B57" t="str">
            <v>1388</v>
          </cell>
        </row>
        <row r="58">
          <cell r="B58" t="str">
            <v>1388</v>
          </cell>
        </row>
        <row r="59">
          <cell r="B59" t="str">
            <v>1388</v>
          </cell>
        </row>
        <row r="60">
          <cell r="B60" t="str">
            <v>1388</v>
          </cell>
        </row>
        <row r="61">
          <cell r="B61" t="str">
            <v>1388</v>
          </cell>
        </row>
        <row r="62">
          <cell r="B62" t="str">
            <v>1388</v>
          </cell>
        </row>
        <row r="63">
          <cell r="B63" t="str">
            <v>1388</v>
          </cell>
        </row>
        <row r="64">
          <cell r="B64" t="str">
            <v>1388</v>
          </cell>
        </row>
        <row r="65">
          <cell r="B65" t="str">
            <v>139</v>
          </cell>
        </row>
        <row r="66">
          <cell r="B66" t="str">
            <v>139</v>
          </cell>
        </row>
        <row r="67">
          <cell r="B67" t="str">
            <v>139</v>
          </cell>
        </row>
        <row r="68">
          <cell r="B68" t="str">
            <v>141</v>
          </cell>
        </row>
        <row r="69">
          <cell r="B69" t="str">
            <v>141</v>
          </cell>
        </row>
        <row r="70">
          <cell r="B70" t="str">
            <v>141</v>
          </cell>
        </row>
        <row r="71">
          <cell r="B71" t="str">
            <v>142</v>
          </cell>
        </row>
        <row r="72">
          <cell r="B72" t="str">
            <v>144</v>
          </cell>
        </row>
        <row r="73">
          <cell r="B73" t="str">
            <v>151</v>
          </cell>
        </row>
        <row r="74">
          <cell r="B74" t="str">
            <v>152</v>
          </cell>
        </row>
        <row r="75">
          <cell r="B75" t="str">
            <v>153</v>
          </cell>
        </row>
        <row r="76">
          <cell r="B76" t="str">
            <v>154</v>
          </cell>
        </row>
        <row r="77">
          <cell r="B77" t="str">
            <v>155</v>
          </cell>
        </row>
        <row r="78">
          <cell r="B78" t="str">
            <v>156</v>
          </cell>
        </row>
        <row r="79">
          <cell r="B79" t="str">
            <v>1561</v>
          </cell>
        </row>
        <row r="80">
          <cell r="B80" t="str">
            <v>1562</v>
          </cell>
        </row>
        <row r="81">
          <cell r="B81" t="str">
            <v>1567</v>
          </cell>
        </row>
        <row r="82">
          <cell r="B82" t="str">
            <v>157</v>
          </cell>
        </row>
        <row r="83">
          <cell r="B83" t="str">
            <v>158</v>
          </cell>
        </row>
        <row r="84">
          <cell r="B84" t="str">
            <v>159</v>
          </cell>
        </row>
        <row r="85">
          <cell r="B85" t="str">
            <v>161</v>
          </cell>
        </row>
        <row r="86">
          <cell r="B86" t="str">
            <v>1611</v>
          </cell>
        </row>
        <row r="87">
          <cell r="B87" t="str">
            <v>1612</v>
          </cell>
        </row>
        <row r="88">
          <cell r="B88" t="str">
            <v>211</v>
          </cell>
        </row>
        <row r="89">
          <cell r="B89" t="str">
            <v>2111</v>
          </cell>
        </row>
        <row r="90">
          <cell r="B90" t="str">
            <v>2112</v>
          </cell>
        </row>
        <row r="91">
          <cell r="B91" t="str">
            <v>2113</v>
          </cell>
        </row>
        <row r="92">
          <cell r="B92" t="str">
            <v>2114</v>
          </cell>
        </row>
        <row r="93">
          <cell r="B93" t="str">
            <v>2115</v>
          </cell>
        </row>
        <row r="94">
          <cell r="B94" t="str">
            <v>2118</v>
          </cell>
        </row>
        <row r="95">
          <cell r="B95" t="str">
            <v>212</v>
          </cell>
        </row>
        <row r="96">
          <cell r="B96" t="str">
            <v>212</v>
          </cell>
        </row>
        <row r="97">
          <cell r="B97" t="str">
            <v>212</v>
          </cell>
        </row>
        <row r="98">
          <cell r="B98" t="str">
            <v>212</v>
          </cell>
        </row>
        <row r="99">
          <cell r="B99" t="str">
            <v>212</v>
          </cell>
        </row>
        <row r="100">
          <cell r="B100" t="str">
            <v>212</v>
          </cell>
        </row>
        <row r="101">
          <cell r="B101" t="str">
            <v>212</v>
          </cell>
        </row>
        <row r="102">
          <cell r="B102" t="str">
            <v>213</v>
          </cell>
        </row>
        <row r="103">
          <cell r="B103" t="str">
            <v>2131</v>
          </cell>
        </row>
        <row r="104">
          <cell r="B104" t="str">
            <v>2132</v>
          </cell>
        </row>
        <row r="105">
          <cell r="B105" t="str">
            <v>2133</v>
          </cell>
        </row>
        <row r="106">
          <cell r="B106" t="str">
            <v>2134</v>
          </cell>
        </row>
        <row r="107">
          <cell r="B107" t="str">
            <v>2135</v>
          </cell>
        </row>
        <row r="108">
          <cell r="B108" t="str">
            <v>2136</v>
          </cell>
        </row>
        <row r="109">
          <cell r="B109" t="str">
            <v>2138</v>
          </cell>
        </row>
        <row r="110">
          <cell r="B110" t="str">
            <v>214</v>
          </cell>
        </row>
        <row r="111">
          <cell r="B111" t="str">
            <v>2141</v>
          </cell>
        </row>
        <row r="112">
          <cell r="B112" t="str">
            <v>2141</v>
          </cell>
        </row>
        <row r="113">
          <cell r="B113" t="str">
            <v>2141</v>
          </cell>
        </row>
        <row r="114">
          <cell r="B114" t="str">
            <v>2141</v>
          </cell>
        </row>
        <row r="115">
          <cell r="B115" t="str">
            <v>2141</v>
          </cell>
        </row>
        <row r="116">
          <cell r="B116" t="str">
            <v>2141</v>
          </cell>
        </row>
        <row r="117">
          <cell r="B117" t="str">
            <v>2141</v>
          </cell>
        </row>
        <row r="118">
          <cell r="B118" t="str">
            <v>2142</v>
          </cell>
        </row>
        <row r="119">
          <cell r="B119" t="str">
            <v>2142</v>
          </cell>
        </row>
        <row r="120">
          <cell r="B120" t="str">
            <v>2142</v>
          </cell>
        </row>
        <row r="121">
          <cell r="B121" t="str">
            <v>2142</v>
          </cell>
        </row>
        <row r="122">
          <cell r="B122" t="str">
            <v>2142</v>
          </cell>
        </row>
        <row r="123">
          <cell r="B123" t="str">
            <v>2142</v>
          </cell>
        </row>
        <row r="124">
          <cell r="B124" t="str">
            <v>2142</v>
          </cell>
        </row>
        <row r="125">
          <cell r="B125" t="str">
            <v>2143</v>
          </cell>
        </row>
        <row r="126">
          <cell r="B126" t="str">
            <v>2143</v>
          </cell>
        </row>
        <row r="127">
          <cell r="B127" t="str">
            <v>2143</v>
          </cell>
        </row>
        <row r="128">
          <cell r="B128" t="str">
            <v>2143</v>
          </cell>
        </row>
        <row r="129">
          <cell r="B129" t="str">
            <v>2143</v>
          </cell>
        </row>
        <row r="130">
          <cell r="B130" t="str">
            <v>2143</v>
          </cell>
        </row>
        <row r="131">
          <cell r="B131" t="str">
            <v>2143</v>
          </cell>
        </row>
        <row r="132">
          <cell r="B132" t="str">
            <v>2143</v>
          </cell>
        </row>
        <row r="133">
          <cell r="B133" t="str">
            <v>2147</v>
          </cell>
        </row>
        <row r="134">
          <cell r="B134" t="str">
            <v>217</v>
          </cell>
        </row>
        <row r="135">
          <cell r="B135" t="str">
            <v>221</v>
          </cell>
        </row>
        <row r="136">
          <cell r="B136" t="str">
            <v>222</v>
          </cell>
        </row>
        <row r="137">
          <cell r="B137" t="str">
            <v>223</v>
          </cell>
        </row>
        <row r="138">
          <cell r="B138" t="str">
            <v>228</v>
          </cell>
        </row>
        <row r="139">
          <cell r="B139" t="str">
            <v>2281</v>
          </cell>
        </row>
        <row r="140">
          <cell r="B140" t="str">
            <v>2282</v>
          </cell>
        </row>
        <row r="141">
          <cell r="B141" t="str">
            <v>2282</v>
          </cell>
        </row>
        <row r="142">
          <cell r="B142" t="str">
            <v>2288</v>
          </cell>
        </row>
        <row r="143">
          <cell r="B143" t="str">
            <v>2288</v>
          </cell>
        </row>
        <row r="144">
          <cell r="B144" t="str">
            <v>229</v>
          </cell>
        </row>
        <row r="145">
          <cell r="B145" t="str">
            <v>241</v>
          </cell>
        </row>
        <row r="146">
          <cell r="B146" t="str">
            <v>2411</v>
          </cell>
        </row>
        <row r="147">
          <cell r="B147" t="str">
            <v>2412</v>
          </cell>
        </row>
        <row r="148">
          <cell r="B148" t="str">
            <v>2413</v>
          </cell>
        </row>
        <row r="149">
          <cell r="B149" t="str">
            <v>242</v>
          </cell>
        </row>
        <row r="150">
          <cell r="B150" t="str">
            <v>242</v>
          </cell>
        </row>
        <row r="151">
          <cell r="B151" t="str">
            <v>242</v>
          </cell>
        </row>
        <row r="152">
          <cell r="B152" t="str">
            <v>242</v>
          </cell>
        </row>
        <row r="153">
          <cell r="B153" t="str">
            <v>242</v>
          </cell>
        </row>
        <row r="154">
          <cell r="B154" t="str">
            <v>242</v>
          </cell>
        </row>
        <row r="155">
          <cell r="B155" t="str">
            <v>242</v>
          </cell>
        </row>
        <row r="156">
          <cell r="B156" t="str">
            <v>243</v>
          </cell>
        </row>
        <row r="157">
          <cell r="B157" t="str">
            <v>243</v>
          </cell>
        </row>
        <row r="158">
          <cell r="B158" t="str">
            <v>243</v>
          </cell>
        </row>
        <row r="159">
          <cell r="B159" t="str">
            <v>243</v>
          </cell>
        </row>
        <row r="160">
          <cell r="B160" t="str">
            <v>243</v>
          </cell>
        </row>
        <row r="161">
          <cell r="B161" t="str">
            <v>244</v>
          </cell>
        </row>
        <row r="162">
          <cell r="B162" t="str">
            <v>311</v>
          </cell>
        </row>
        <row r="163">
          <cell r="B163" t="str">
            <v>315</v>
          </cell>
        </row>
        <row r="164">
          <cell r="B164" t="str">
            <v>3151</v>
          </cell>
        </row>
        <row r="165">
          <cell r="B165" t="str">
            <v>3152</v>
          </cell>
        </row>
        <row r="166">
          <cell r="B166" t="str">
            <v>3153</v>
          </cell>
        </row>
        <row r="167">
          <cell r="B167" t="str">
            <v>331</v>
          </cell>
        </row>
        <row r="168">
          <cell r="B168" t="str">
            <v>331</v>
          </cell>
        </row>
        <row r="169">
          <cell r="B169" t="str">
            <v>331</v>
          </cell>
        </row>
        <row r="170">
          <cell r="B170" t="str">
            <v>331</v>
          </cell>
        </row>
        <row r="171">
          <cell r="B171" t="str">
            <v>331</v>
          </cell>
        </row>
        <row r="172">
          <cell r="B172" t="str">
            <v>333</v>
          </cell>
        </row>
        <row r="173">
          <cell r="B173" t="str">
            <v>3331</v>
          </cell>
        </row>
        <row r="174">
          <cell r="B174" t="str">
            <v>33311</v>
          </cell>
        </row>
        <row r="175">
          <cell r="B175" t="str">
            <v>33311</v>
          </cell>
        </row>
        <row r="176">
          <cell r="B176" t="str">
            <v>33311</v>
          </cell>
        </row>
        <row r="177">
          <cell r="B177" t="str">
            <v>33312</v>
          </cell>
        </row>
        <row r="178">
          <cell r="B178" t="str">
            <v>33312</v>
          </cell>
        </row>
        <row r="179">
          <cell r="B179" t="str">
            <v>33312</v>
          </cell>
        </row>
        <row r="180">
          <cell r="B180" t="str">
            <v>3332</v>
          </cell>
        </row>
        <row r="181">
          <cell r="B181" t="str">
            <v>3332</v>
          </cell>
        </row>
        <row r="182">
          <cell r="B182" t="str">
            <v>3332</v>
          </cell>
        </row>
        <row r="183">
          <cell r="B183" t="str">
            <v>3333</v>
          </cell>
        </row>
        <row r="184">
          <cell r="B184" t="str">
            <v>3333</v>
          </cell>
        </row>
        <row r="185">
          <cell r="B185" t="str">
            <v>3333</v>
          </cell>
        </row>
        <row r="186">
          <cell r="B186" t="str">
            <v>3334</v>
          </cell>
        </row>
        <row r="187">
          <cell r="B187" t="str">
            <v>3334</v>
          </cell>
        </row>
        <row r="188">
          <cell r="B188" t="str">
            <v>3334</v>
          </cell>
        </row>
        <row r="189">
          <cell r="B189" t="str">
            <v>3335</v>
          </cell>
        </row>
        <row r="190">
          <cell r="B190" t="str">
            <v>3335</v>
          </cell>
        </row>
        <row r="191">
          <cell r="B191" t="str">
            <v>3335</v>
          </cell>
        </row>
        <row r="192">
          <cell r="B192" t="str">
            <v>3336</v>
          </cell>
        </row>
        <row r="193">
          <cell r="B193" t="str">
            <v>3336</v>
          </cell>
        </row>
        <row r="194">
          <cell r="B194" t="str">
            <v>3336</v>
          </cell>
        </row>
        <row r="195">
          <cell r="B195" t="str">
            <v>3337</v>
          </cell>
        </row>
        <row r="196">
          <cell r="B196" t="str">
            <v>3337</v>
          </cell>
        </row>
        <row r="197">
          <cell r="B197" t="str">
            <v>3337</v>
          </cell>
        </row>
        <row r="198">
          <cell r="B198" t="str">
            <v>3338</v>
          </cell>
        </row>
        <row r="199">
          <cell r="B199" t="str">
            <v>3338</v>
          </cell>
        </row>
        <row r="200">
          <cell r="B200" t="str">
            <v>3338</v>
          </cell>
        </row>
        <row r="201">
          <cell r="B201" t="str">
            <v>3339</v>
          </cell>
        </row>
        <row r="202">
          <cell r="B202" t="str">
            <v>3339</v>
          </cell>
        </row>
        <row r="203">
          <cell r="B203" t="str">
            <v>3339</v>
          </cell>
        </row>
        <row r="204">
          <cell r="B204" t="str">
            <v>3339</v>
          </cell>
        </row>
        <row r="205">
          <cell r="B205" t="str">
            <v>3339</v>
          </cell>
        </row>
        <row r="206">
          <cell r="B206" t="str">
            <v>334</v>
          </cell>
        </row>
        <row r="207">
          <cell r="B207" t="str">
            <v>3341</v>
          </cell>
        </row>
        <row r="208">
          <cell r="B208" t="str">
            <v>3341</v>
          </cell>
        </row>
        <row r="209">
          <cell r="B209" t="str">
            <v>3341</v>
          </cell>
        </row>
        <row r="210">
          <cell r="B210" t="str">
            <v>3348</v>
          </cell>
        </row>
        <row r="211">
          <cell r="B211" t="str">
            <v>3348</v>
          </cell>
        </row>
        <row r="212">
          <cell r="B212" t="str">
            <v>3348</v>
          </cell>
        </row>
        <row r="213">
          <cell r="B213" t="str">
            <v>335</v>
          </cell>
        </row>
        <row r="214">
          <cell r="B214" t="str">
            <v>335</v>
          </cell>
        </row>
        <row r="215">
          <cell r="B215" t="str">
            <v>335</v>
          </cell>
        </row>
        <row r="216">
          <cell r="B216" t="str">
            <v>335</v>
          </cell>
        </row>
        <row r="217">
          <cell r="B217" t="str">
            <v>335</v>
          </cell>
        </row>
        <row r="218">
          <cell r="B218" t="str">
            <v>336</v>
          </cell>
        </row>
        <row r="219">
          <cell r="B219" t="str">
            <v>336</v>
          </cell>
        </row>
        <row r="220">
          <cell r="B220" t="str">
            <v>336</v>
          </cell>
        </row>
        <row r="221">
          <cell r="B221" t="str">
            <v>336</v>
          </cell>
        </row>
        <row r="222">
          <cell r="B222" t="str">
            <v>336</v>
          </cell>
        </row>
        <row r="223">
          <cell r="B223" t="str">
            <v>336</v>
          </cell>
        </row>
        <row r="224">
          <cell r="B224" t="str">
            <v>336</v>
          </cell>
        </row>
        <row r="225">
          <cell r="B225" t="str">
            <v>336</v>
          </cell>
        </row>
        <row r="226">
          <cell r="B226" t="str">
            <v>336</v>
          </cell>
        </row>
        <row r="227">
          <cell r="B227" t="str">
            <v>337</v>
          </cell>
        </row>
        <row r="228">
          <cell r="B228" t="str">
            <v>337</v>
          </cell>
        </row>
        <row r="229">
          <cell r="B229" t="str">
            <v>337</v>
          </cell>
        </row>
        <row r="230">
          <cell r="B230" t="str">
            <v>338</v>
          </cell>
        </row>
        <row r="231">
          <cell r="B231" t="str">
            <v>3381</v>
          </cell>
        </row>
        <row r="232">
          <cell r="B232" t="str">
            <v>3382</v>
          </cell>
        </row>
        <row r="233">
          <cell r="B233" t="str">
            <v>3382</v>
          </cell>
        </row>
        <row r="234">
          <cell r="B234" t="str">
            <v>3382</v>
          </cell>
        </row>
        <row r="235">
          <cell r="B235" t="str">
            <v>3383</v>
          </cell>
        </row>
        <row r="236">
          <cell r="B236" t="str">
            <v>3383</v>
          </cell>
        </row>
        <row r="237">
          <cell r="B237" t="str">
            <v>3383</v>
          </cell>
        </row>
        <row r="238">
          <cell r="B238" t="str">
            <v>3384</v>
          </cell>
        </row>
        <row r="239">
          <cell r="B239" t="str">
            <v>3384</v>
          </cell>
        </row>
        <row r="240">
          <cell r="B240" t="str">
            <v>3384</v>
          </cell>
        </row>
        <row r="241">
          <cell r="B241" t="str">
            <v>3385</v>
          </cell>
        </row>
        <row r="242">
          <cell r="B242" t="str">
            <v>3385</v>
          </cell>
        </row>
        <row r="243">
          <cell r="B243" t="str">
            <v>3385</v>
          </cell>
        </row>
        <row r="244">
          <cell r="B244" t="str">
            <v>3386</v>
          </cell>
        </row>
        <row r="245">
          <cell r="B245" t="str">
            <v>3386</v>
          </cell>
        </row>
        <row r="246">
          <cell r="B246" t="str">
            <v>3386</v>
          </cell>
        </row>
        <row r="247">
          <cell r="B247" t="str">
            <v>3387</v>
          </cell>
        </row>
        <row r="248">
          <cell r="B248" t="str">
            <v>3387</v>
          </cell>
        </row>
        <row r="249">
          <cell r="B249" t="str">
            <v>3387</v>
          </cell>
        </row>
        <row r="250">
          <cell r="B250" t="str">
            <v>3387</v>
          </cell>
        </row>
        <row r="251">
          <cell r="B251" t="str">
            <v>3387</v>
          </cell>
        </row>
        <row r="252">
          <cell r="B252" t="str">
            <v>3388</v>
          </cell>
        </row>
        <row r="253">
          <cell r="B253" t="str">
            <v>3388</v>
          </cell>
        </row>
        <row r="254">
          <cell r="B254" t="str">
            <v>3388</v>
          </cell>
        </row>
        <row r="255">
          <cell r="B255" t="str">
            <v>3388</v>
          </cell>
        </row>
        <row r="256">
          <cell r="B256" t="str">
            <v>3388</v>
          </cell>
        </row>
        <row r="257">
          <cell r="B257" t="str">
            <v>3388</v>
          </cell>
        </row>
        <row r="258">
          <cell r="B258" t="str">
            <v>3388</v>
          </cell>
        </row>
        <row r="259">
          <cell r="B259" t="str">
            <v>3388</v>
          </cell>
        </row>
        <row r="260">
          <cell r="B260" t="str">
            <v>3388</v>
          </cell>
        </row>
        <row r="261">
          <cell r="B261" t="str">
            <v>341</v>
          </cell>
        </row>
        <row r="262">
          <cell r="B262" t="str">
            <v>341</v>
          </cell>
        </row>
        <row r="263">
          <cell r="B263" t="str">
            <v>341</v>
          </cell>
        </row>
        <row r="264">
          <cell r="B264" t="str">
            <v>342</v>
          </cell>
        </row>
        <row r="265">
          <cell r="B265" t="str">
            <v>342</v>
          </cell>
        </row>
        <row r="266">
          <cell r="B266" t="str">
            <v>342</v>
          </cell>
        </row>
        <row r="267">
          <cell r="B267" t="str">
            <v>343</v>
          </cell>
        </row>
        <row r="268">
          <cell r="B268" t="str">
            <v>3431</v>
          </cell>
        </row>
        <row r="269">
          <cell r="B269" t="str">
            <v>3432</v>
          </cell>
        </row>
        <row r="270">
          <cell r="B270" t="str">
            <v>3433</v>
          </cell>
        </row>
        <row r="271">
          <cell r="B271" t="str">
            <v>344</v>
          </cell>
        </row>
        <row r="272">
          <cell r="B272" t="str">
            <v>347</v>
          </cell>
        </row>
        <row r="273">
          <cell r="B273" t="str">
            <v>347</v>
          </cell>
        </row>
        <row r="274">
          <cell r="B274" t="str">
            <v>347</v>
          </cell>
        </row>
        <row r="275">
          <cell r="B275" t="str">
            <v>351</v>
          </cell>
        </row>
        <row r="276">
          <cell r="B276" t="str">
            <v>352</v>
          </cell>
        </row>
        <row r="277">
          <cell r="B277" t="str">
            <v>352</v>
          </cell>
        </row>
        <row r="278">
          <cell r="B278" t="str">
            <v>352</v>
          </cell>
        </row>
        <row r="279">
          <cell r="B279" t="str">
            <v>411</v>
          </cell>
        </row>
        <row r="280">
          <cell r="B280" t="str">
            <v>4111</v>
          </cell>
        </row>
        <row r="281">
          <cell r="B281" t="str">
            <v>4112</v>
          </cell>
        </row>
        <row r="282">
          <cell r="B282" t="str">
            <v>4118</v>
          </cell>
        </row>
        <row r="283">
          <cell r="B283" t="str">
            <v>412</v>
          </cell>
        </row>
        <row r="284">
          <cell r="B284" t="str">
            <v>413</v>
          </cell>
        </row>
        <row r="285">
          <cell r="B285" t="str">
            <v>4131</v>
          </cell>
        </row>
        <row r="286">
          <cell r="B286" t="str">
            <v>4132</v>
          </cell>
        </row>
        <row r="287">
          <cell r="B287" t="str">
            <v>414</v>
          </cell>
        </row>
        <row r="288">
          <cell r="B288" t="str">
            <v>415</v>
          </cell>
        </row>
        <row r="289">
          <cell r="B289" t="str">
            <v>418</v>
          </cell>
        </row>
        <row r="290">
          <cell r="B290" t="str">
            <v>419</v>
          </cell>
        </row>
        <row r="291">
          <cell r="B291" t="str">
            <v>421</v>
          </cell>
        </row>
        <row r="292">
          <cell r="B292" t="str">
            <v>4211</v>
          </cell>
        </row>
        <row r="293">
          <cell r="B293" t="str">
            <v>4212</v>
          </cell>
        </row>
        <row r="294">
          <cell r="B294" t="str">
            <v>431</v>
          </cell>
        </row>
        <row r="295">
          <cell r="B295" t="str">
            <v>4311</v>
          </cell>
        </row>
        <row r="296">
          <cell r="B296" t="str">
            <v>4312</v>
          </cell>
        </row>
        <row r="297">
          <cell r="B297" t="str">
            <v>4313</v>
          </cell>
        </row>
        <row r="298">
          <cell r="B298" t="str">
            <v>441</v>
          </cell>
        </row>
        <row r="299">
          <cell r="B299" t="str">
            <v>461</v>
          </cell>
        </row>
        <row r="300">
          <cell r="B300" t="str">
            <v>4611</v>
          </cell>
        </row>
        <row r="301">
          <cell r="B301" t="str">
            <v>4612</v>
          </cell>
        </row>
        <row r="302">
          <cell r="B302" t="str">
            <v>466</v>
          </cell>
        </row>
        <row r="303">
          <cell r="B303" t="str">
            <v>511</v>
          </cell>
        </row>
        <row r="304">
          <cell r="B304" t="str">
            <v>5111</v>
          </cell>
        </row>
        <row r="305">
          <cell r="B305" t="str">
            <v>5112</v>
          </cell>
        </row>
        <row r="306">
          <cell r="B306" t="str">
            <v>5113</v>
          </cell>
        </row>
        <row r="307">
          <cell r="B307" t="str">
            <v>5114</v>
          </cell>
        </row>
        <row r="308">
          <cell r="B308" t="str">
            <v>5117</v>
          </cell>
        </row>
        <row r="309">
          <cell r="B309" t="str">
            <v>5118</v>
          </cell>
        </row>
        <row r="310">
          <cell r="B310" t="str">
            <v>512</v>
          </cell>
        </row>
        <row r="311">
          <cell r="B311" t="str">
            <v>5121</v>
          </cell>
        </row>
        <row r="312">
          <cell r="B312" t="str">
            <v>5122</v>
          </cell>
        </row>
        <row r="313">
          <cell r="B313" t="str">
            <v>5123</v>
          </cell>
        </row>
        <row r="314">
          <cell r="B314" t="str">
            <v>5124</v>
          </cell>
        </row>
        <row r="315">
          <cell r="B315" t="str">
            <v>5127</v>
          </cell>
        </row>
        <row r="316">
          <cell r="B316" t="str">
            <v>5128</v>
          </cell>
        </row>
        <row r="317">
          <cell r="B317" t="str">
            <v>515</v>
          </cell>
        </row>
        <row r="318">
          <cell r="B318" t="str">
            <v>515</v>
          </cell>
        </row>
        <row r="319">
          <cell r="B319" t="str">
            <v>515</v>
          </cell>
        </row>
        <row r="320">
          <cell r="B320" t="str">
            <v>515</v>
          </cell>
        </row>
        <row r="321">
          <cell r="B321" t="str">
            <v>515</v>
          </cell>
        </row>
        <row r="322">
          <cell r="B322" t="str">
            <v>515</v>
          </cell>
        </row>
        <row r="323">
          <cell r="B323" t="str">
            <v>515</v>
          </cell>
        </row>
        <row r="324">
          <cell r="B324" t="str">
            <v>515</v>
          </cell>
        </row>
        <row r="325">
          <cell r="B325" t="str">
            <v>515</v>
          </cell>
        </row>
        <row r="326">
          <cell r="B326" t="str">
            <v>521</v>
          </cell>
        </row>
        <row r="327">
          <cell r="B327" t="str">
            <v>531</v>
          </cell>
        </row>
        <row r="328">
          <cell r="B328" t="str">
            <v>532</v>
          </cell>
        </row>
        <row r="329">
          <cell r="B329" t="str">
            <v>VAT</v>
          </cell>
        </row>
        <row r="330">
          <cell r="B330" t="str">
            <v>TDB</v>
          </cell>
        </row>
        <row r="331">
          <cell r="B331" t="str">
            <v>TXK</v>
          </cell>
        </row>
        <row r="332">
          <cell r="B332" t="str">
            <v>621</v>
          </cell>
        </row>
        <row r="333">
          <cell r="B333" t="str">
            <v>622</v>
          </cell>
        </row>
        <row r="334">
          <cell r="B334" t="str">
            <v>623</v>
          </cell>
        </row>
        <row r="335">
          <cell r="B335" t="str">
            <v>6231</v>
          </cell>
        </row>
        <row r="336">
          <cell r="B336" t="str">
            <v>6232</v>
          </cell>
        </row>
        <row r="337">
          <cell r="B337" t="str">
            <v>6233</v>
          </cell>
        </row>
        <row r="338">
          <cell r="B338" t="str">
            <v>6234</v>
          </cell>
        </row>
        <row r="339">
          <cell r="B339" t="str">
            <v>6237</v>
          </cell>
        </row>
        <row r="340">
          <cell r="B340" t="str">
            <v>6238</v>
          </cell>
        </row>
        <row r="341">
          <cell r="B341" t="str">
            <v>627</v>
          </cell>
        </row>
        <row r="342">
          <cell r="B342" t="str">
            <v>6271</v>
          </cell>
        </row>
        <row r="343">
          <cell r="B343" t="str">
            <v>6272</v>
          </cell>
        </row>
        <row r="344">
          <cell r="B344" t="str">
            <v>6273</v>
          </cell>
        </row>
        <row r="345">
          <cell r="B345" t="str">
            <v>6274</v>
          </cell>
        </row>
        <row r="346">
          <cell r="B346" t="str">
            <v>6277</v>
          </cell>
        </row>
        <row r="347">
          <cell r="B347" t="str">
            <v>6278</v>
          </cell>
        </row>
        <row r="348">
          <cell r="B348" t="str">
            <v>632</v>
          </cell>
        </row>
        <row r="349">
          <cell r="B349" t="str">
            <v>632</v>
          </cell>
        </row>
        <row r="350">
          <cell r="B350" t="str">
            <v>632</v>
          </cell>
        </row>
        <row r="351">
          <cell r="B351" t="str">
            <v>632</v>
          </cell>
        </row>
        <row r="352">
          <cell r="B352" t="str">
            <v>632</v>
          </cell>
        </row>
        <row r="353">
          <cell r="B353" t="str">
            <v>632</v>
          </cell>
        </row>
        <row r="354">
          <cell r="B354" t="str">
            <v>632</v>
          </cell>
        </row>
        <row r="355">
          <cell r="B355" t="str">
            <v>632</v>
          </cell>
        </row>
        <row r="356">
          <cell r="B356" t="str">
            <v>632</v>
          </cell>
        </row>
        <row r="357">
          <cell r="B357" t="str">
            <v>635</v>
          </cell>
        </row>
        <row r="358">
          <cell r="B358" t="str">
            <v>635</v>
          </cell>
        </row>
        <row r="359">
          <cell r="B359" t="str">
            <v>635</v>
          </cell>
        </row>
        <row r="360">
          <cell r="B360" t="str">
            <v>635</v>
          </cell>
        </row>
        <row r="361">
          <cell r="B361" t="str">
            <v>635</v>
          </cell>
        </row>
        <row r="362">
          <cell r="B362" t="str">
            <v>635</v>
          </cell>
        </row>
        <row r="363">
          <cell r="B363" t="str">
            <v>635</v>
          </cell>
        </row>
        <row r="364">
          <cell r="B364" t="str">
            <v>635</v>
          </cell>
        </row>
        <row r="365">
          <cell r="B365" t="str">
            <v>635</v>
          </cell>
        </row>
        <row r="366">
          <cell r="B366" t="str">
            <v>641</v>
          </cell>
        </row>
        <row r="367">
          <cell r="B367" t="str">
            <v>6411</v>
          </cell>
        </row>
        <row r="368">
          <cell r="B368" t="str">
            <v>6412</v>
          </cell>
        </row>
        <row r="369">
          <cell r="B369" t="str">
            <v>6413</v>
          </cell>
        </row>
        <row r="370">
          <cell r="B370" t="str">
            <v>6414</v>
          </cell>
        </row>
        <row r="371">
          <cell r="B371" t="str">
            <v>6415</v>
          </cell>
        </row>
        <row r="372">
          <cell r="B372" t="str">
            <v>6417</v>
          </cell>
        </row>
        <row r="373">
          <cell r="B373" t="str">
            <v>6418</v>
          </cell>
        </row>
        <row r="374">
          <cell r="B374" t="str">
            <v>642</v>
          </cell>
        </row>
        <row r="375">
          <cell r="B375" t="str">
            <v>6421</v>
          </cell>
        </row>
        <row r="376">
          <cell r="B376" t="str">
            <v>6422</v>
          </cell>
        </row>
        <row r="377">
          <cell r="B377" t="str">
            <v>6423</v>
          </cell>
        </row>
        <row r="378">
          <cell r="B378" t="str">
            <v>6424</v>
          </cell>
        </row>
        <row r="379">
          <cell r="B379" t="str">
            <v>6425</v>
          </cell>
        </row>
        <row r="380">
          <cell r="B380" t="str">
            <v>6426</v>
          </cell>
        </row>
        <row r="381">
          <cell r="B381" t="str">
            <v>6427</v>
          </cell>
        </row>
        <row r="382">
          <cell r="B382" t="str">
            <v>6428</v>
          </cell>
        </row>
        <row r="383">
          <cell r="B383" t="str">
            <v>711</v>
          </cell>
        </row>
        <row r="384">
          <cell r="B384" t="str">
            <v>811</v>
          </cell>
        </row>
        <row r="385">
          <cell r="B385" t="str">
            <v>821</v>
          </cell>
        </row>
        <row r="386">
          <cell r="B386" t="str">
            <v>8211</v>
          </cell>
        </row>
        <row r="387">
          <cell r="B387" t="str">
            <v>8211</v>
          </cell>
        </row>
        <row r="388">
          <cell r="B388" t="str">
            <v>8211</v>
          </cell>
        </row>
        <row r="389">
          <cell r="B389" t="str">
            <v>8212</v>
          </cell>
        </row>
        <row r="390">
          <cell r="B390" t="str">
            <v>8212</v>
          </cell>
        </row>
        <row r="391">
          <cell r="B391" t="str">
            <v>8212</v>
          </cell>
        </row>
        <row r="392">
          <cell r="B392" t="str">
            <v>8212</v>
          </cell>
        </row>
        <row r="393">
          <cell r="B393" t="str">
            <v>8212</v>
          </cell>
        </row>
        <row r="394">
          <cell r="B394" t="str">
            <v>8212</v>
          </cell>
        </row>
        <row r="395">
          <cell r="B395" t="str">
            <v>911</v>
          </cell>
        </row>
        <row r="396">
          <cell r="B396" t="str">
            <v>001</v>
          </cell>
        </row>
        <row r="397">
          <cell r="B397" t="str">
            <v>002</v>
          </cell>
        </row>
        <row r="398">
          <cell r="B398" t="str">
            <v>003</v>
          </cell>
        </row>
        <row r="399">
          <cell r="B399" t="str">
            <v>004</v>
          </cell>
        </row>
        <row r="400">
          <cell r="B400" t="str">
            <v>007</v>
          </cell>
        </row>
        <row r="401">
          <cell r="B401" t="str">
            <v>008</v>
          </cell>
        </row>
      </sheetData>
      <sheetData sheetId="5">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H9" t="str">
            <v>22</v>
          </cell>
          <cell r="I9" t="str">
            <v>7. Chi phí tài chính</v>
          </cell>
          <cell r="O9" t="str">
            <v>11.07</v>
          </cell>
          <cell r="AA9" t="str">
            <v>12.07</v>
          </cell>
          <cell r="AM9" t="str">
            <v>13.07</v>
          </cell>
          <cell r="BA9" t="str">
            <v>25.07</v>
          </cell>
        </row>
        <row r="10">
          <cell r="D10" t="str">
            <v>1132</v>
          </cell>
          <cell r="H10" t="str">
            <v>23</v>
          </cell>
          <cell r="I10" t="str">
            <v xml:space="preserve"> - Trong đó: Chi phí lãi vay</v>
          </cell>
          <cell r="O10" t="str">
            <v>11.08</v>
          </cell>
          <cell r="AA10" t="str">
            <v>12.08</v>
          </cell>
          <cell r="AM10" t="str">
            <v>13.08</v>
          </cell>
          <cell r="BA10" t="str">
            <v>25.08</v>
          </cell>
        </row>
        <row r="11">
          <cell r="D11" t="str">
            <v>1211</v>
          </cell>
          <cell r="H11" t="str">
            <v>24</v>
          </cell>
          <cell r="I11" t="str">
            <v>8. Chi phí bán hàng</v>
          </cell>
          <cell r="O11" t="str">
            <v>11.09</v>
          </cell>
          <cell r="AA11" t="str">
            <v>12.09</v>
          </cell>
          <cell r="AM11" t="str">
            <v>13.09</v>
          </cell>
          <cell r="BA11" t="str">
            <v>25.09</v>
          </cell>
        </row>
        <row r="12">
          <cell r="D12" t="str">
            <v>1212</v>
          </cell>
          <cell r="H12" t="str">
            <v>25</v>
          </cell>
          <cell r="I12" t="str">
            <v>9. Chi phí quản lý doanh nghiệp</v>
          </cell>
          <cell r="O12" t="str">
            <v>11.10</v>
          </cell>
          <cell r="AA12" t="str">
            <v>12.10</v>
          </cell>
          <cell r="AM12" t="str">
            <v>13.10</v>
          </cell>
          <cell r="BA12" t="str">
            <v>25.10</v>
          </cell>
        </row>
        <row r="13">
          <cell r="D13" t="str">
            <v>121t</v>
          </cell>
          <cell r="H13" t="str">
            <v>30</v>
          </cell>
          <cell r="I13" t="str">
            <v xml:space="preserve">10. Lợi nhuận thuần từ hoạt động kinh doanh </v>
          </cell>
          <cell r="O13" t="str">
            <v>11.11</v>
          </cell>
          <cell r="AA13" t="str">
            <v>12.11</v>
          </cell>
          <cell r="AM13" t="str">
            <v>13.11</v>
          </cell>
          <cell r="BA13" t="str">
            <v>25.11</v>
          </cell>
        </row>
        <row r="14">
          <cell r="D14" t="str">
            <v>1281</v>
          </cell>
          <cell r="H14" t="str">
            <v>31</v>
          </cell>
          <cell r="I14" t="str">
            <v>11. Thu nhập khác</v>
          </cell>
          <cell r="O14" t="str">
            <v>11.12</v>
          </cell>
          <cell r="AA14" t="str">
            <v>12.12</v>
          </cell>
          <cell r="AM14" t="str">
            <v>13.12</v>
          </cell>
          <cell r="BA14" t="str">
            <v>25.12</v>
          </cell>
        </row>
        <row r="15">
          <cell r="D15" t="str">
            <v>1288</v>
          </cell>
          <cell r="H15" t="str">
            <v>32</v>
          </cell>
          <cell r="I15" t="str">
            <v xml:space="preserve">12. Chi phí khác </v>
          </cell>
          <cell r="O15" t="str">
            <v>11.13</v>
          </cell>
        </row>
        <row r="16">
          <cell r="D16" t="str">
            <v>128t</v>
          </cell>
          <cell r="H16" t="str">
            <v>40</v>
          </cell>
          <cell r="I16" t="str">
            <v>13. Lợi nhuận khác</v>
          </cell>
        </row>
        <row r="17">
          <cell r="D17" t="str">
            <v>129</v>
          </cell>
          <cell r="H17" t="str">
            <v>50</v>
          </cell>
          <cell r="I17" t="str">
            <v xml:space="preserve">14. Tổng lợi nhuận kế toán trước thuế </v>
          </cell>
        </row>
        <row r="18">
          <cell r="D18" t="str">
            <v>131an</v>
          </cell>
          <cell r="H18" t="str">
            <v>51</v>
          </cell>
          <cell r="I18" t="str">
            <v>15. Chi phí thuế TNDN hiện hành</v>
          </cell>
        </row>
        <row r="19">
          <cell r="D19" t="str">
            <v>131ad</v>
          </cell>
          <cell r="H19" t="str">
            <v>52</v>
          </cell>
          <cell r="I19" t="str">
            <v>16. Chi phí thuế TNDN hoãn lại</v>
          </cell>
        </row>
        <row r="20">
          <cell r="D20" t="str">
            <v>131bn</v>
          </cell>
          <cell r="H20" t="str">
            <v>60</v>
          </cell>
          <cell r="I20" t="str">
            <v>17. Lợi nhuận sau thuế TNDN</v>
          </cell>
        </row>
        <row r="21">
          <cell r="D21" t="str">
            <v>131bd</v>
          </cell>
          <cell r="H21" t="str">
            <v>70</v>
          </cell>
          <cell r="I21" t="str">
            <v>18. Lãi cơ bản trên cổ phiếu</v>
          </cell>
        </row>
        <row r="22">
          <cell r="D22" t="str">
            <v>1331a</v>
          </cell>
          <cell r="H22" t="str">
            <v>110</v>
          </cell>
          <cell r="I22" t="str">
            <v>I. Tiền và các khoản tương đương tiền</v>
          </cell>
        </row>
        <row r="23">
          <cell r="D23" t="str">
            <v>1331b</v>
          </cell>
          <cell r="H23" t="str">
            <v>111</v>
          </cell>
          <cell r="I23" t="str">
            <v>1. Tiền</v>
          </cell>
        </row>
        <row r="24">
          <cell r="D24" t="str">
            <v>1332a</v>
          </cell>
          <cell r="H24" t="str">
            <v>112</v>
          </cell>
          <cell r="I24" t="str">
            <v>2. Các khoản tương đương tiền</v>
          </cell>
        </row>
        <row r="25">
          <cell r="D25" t="str">
            <v>1332b</v>
          </cell>
          <cell r="H25" t="str">
            <v>120</v>
          </cell>
          <cell r="I25" t="str">
            <v>II. Các khoản đầu tư tài chính ngắn hạn</v>
          </cell>
        </row>
        <row r="26">
          <cell r="D26" t="str">
            <v>1361ad</v>
          </cell>
          <cell r="H26" t="str">
            <v>121</v>
          </cell>
          <cell r="I26" t="str">
            <v>1. Đầu tư ngắn hạn</v>
          </cell>
        </row>
        <row r="27">
          <cell r="D27" t="str">
            <v>1361bd</v>
          </cell>
          <cell r="H27" t="str">
            <v>129</v>
          </cell>
          <cell r="I27" t="str">
            <v>2. Dự phòng giảm giá đầu tư ngắn hạn (*)</v>
          </cell>
        </row>
        <row r="28">
          <cell r="D28" t="str">
            <v>1368ad1</v>
          </cell>
          <cell r="H28" t="str">
            <v>130</v>
          </cell>
          <cell r="I28" t="str">
            <v>III. Các khoản phải thu ngắn hạn</v>
          </cell>
        </row>
        <row r="29">
          <cell r="D29" t="str">
            <v>1368bd1</v>
          </cell>
          <cell r="H29" t="str">
            <v>131</v>
          </cell>
          <cell r="I29" t="str">
            <v>1. Phải thu khách hàng</v>
          </cell>
        </row>
        <row r="30">
          <cell r="D30" t="str">
            <v>1368an</v>
          </cell>
          <cell r="H30" t="str">
            <v>132</v>
          </cell>
          <cell r="I30" t="str">
            <v>2. Trả trước cho người bán</v>
          </cell>
        </row>
        <row r="31">
          <cell r="D31" t="str">
            <v>1368bn</v>
          </cell>
          <cell r="H31" t="str">
            <v>133</v>
          </cell>
          <cell r="I31" t="str">
            <v>3. Phải thu nội bộ ngắn hạn</v>
          </cell>
        </row>
        <row r="32">
          <cell r="D32" t="str">
            <v>1368ad</v>
          </cell>
          <cell r="H32" t="str">
            <v>134</v>
          </cell>
          <cell r="I32" t="str">
            <v>4. Phải thu theo tiến độ kế hoạch hợp đồng xây dựng</v>
          </cell>
        </row>
        <row r="33">
          <cell r="D33" t="str">
            <v>1368bd</v>
          </cell>
          <cell r="H33" t="str">
            <v>135</v>
          </cell>
          <cell r="I33" t="str">
            <v>5. Các khoản phải thu khác</v>
          </cell>
        </row>
        <row r="34">
          <cell r="D34" t="str">
            <v>1381</v>
          </cell>
          <cell r="H34" t="str">
            <v>139</v>
          </cell>
          <cell r="I34" t="str">
            <v>6. Dự phòng phải thu ngắn hạn khó đòi (*)</v>
          </cell>
        </row>
        <row r="35">
          <cell r="D35" t="str">
            <v>1385an</v>
          </cell>
          <cell r="H35" t="str">
            <v>140</v>
          </cell>
          <cell r="I35" t="str">
            <v>IV. Hàng tồn kho</v>
          </cell>
        </row>
        <row r="36">
          <cell r="D36" t="str">
            <v>1385ad</v>
          </cell>
          <cell r="H36" t="str">
            <v>141</v>
          </cell>
          <cell r="I36" t="str">
            <v>1. Hàng tồn kho</v>
          </cell>
        </row>
        <row r="37">
          <cell r="D37" t="str">
            <v>1385bn</v>
          </cell>
          <cell r="H37" t="str">
            <v>149</v>
          </cell>
          <cell r="I37" t="str">
            <v>2. Dự phòng giảm giá hàng tồn kho (*)</v>
          </cell>
        </row>
        <row r="38">
          <cell r="D38" t="str">
            <v>1385bd</v>
          </cell>
          <cell r="H38" t="str">
            <v>150</v>
          </cell>
          <cell r="I38" t="str">
            <v>V. Tài sản ngắn hạn khác</v>
          </cell>
        </row>
        <row r="39">
          <cell r="D39" t="str">
            <v>1388an</v>
          </cell>
          <cell r="H39" t="str">
            <v>151</v>
          </cell>
          <cell r="I39" t="str">
            <v>1. Chi phí trả trước ngắn hạn</v>
          </cell>
        </row>
        <row r="40">
          <cell r="D40" t="str">
            <v>1388bn</v>
          </cell>
          <cell r="H40" t="str">
            <v>152</v>
          </cell>
          <cell r="I40" t="str">
            <v>2. Thuế GTGT được khấu trừ</v>
          </cell>
        </row>
        <row r="41">
          <cell r="D41" t="str">
            <v>1388a1</v>
          </cell>
          <cell r="H41" t="str">
            <v>154</v>
          </cell>
          <cell r="I41" t="str">
            <v>3. Thuế và các khoản phải thu Nhà nước</v>
          </cell>
        </row>
        <row r="42">
          <cell r="D42" t="str">
            <v>1388b1</v>
          </cell>
          <cell r="H42" t="str">
            <v>158</v>
          </cell>
          <cell r="I42" t="str">
            <v>4. Tài sản ngắn hạn khác</v>
          </cell>
        </row>
        <row r="43">
          <cell r="D43" t="str">
            <v>1388ad</v>
          </cell>
          <cell r="H43" t="str">
            <v>200</v>
          </cell>
          <cell r="I43" t="str">
            <v>B. TÀI SẢN DÀI HẠN</v>
          </cell>
        </row>
        <row r="44">
          <cell r="D44" t="str">
            <v>1388ad1</v>
          </cell>
          <cell r="H44" t="str">
            <v>210</v>
          </cell>
          <cell r="I44" t="str">
            <v>I. Các khoản phải thu dài hạn</v>
          </cell>
        </row>
        <row r="45">
          <cell r="D45" t="str">
            <v>1388ad2</v>
          </cell>
          <cell r="H45" t="str">
            <v>211</v>
          </cell>
          <cell r="I45" t="str">
            <v>1. Phải thu dài hạn của khách hàng</v>
          </cell>
        </row>
        <row r="46">
          <cell r="D46" t="str">
            <v>1388bd</v>
          </cell>
          <cell r="H46" t="str">
            <v>212</v>
          </cell>
          <cell r="I46" t="str">
            <v>2. Vốn kinh doanh ở đơn vị trực thuộc</v>
          </cell>
        </row>
        <row r="47">
          <cell r="D47" t="str">
            <v>139n</v>
          </cell>
          <cell r="H47" t="str">
            <v>213</v>
          </cell>
          <cell r="I47" t="str">
            <v>3. Phải thu dài hạn nội bộ</v>
          </cell>
        </row>
        <row r="48">
          <cell r="D48" t="str">
            <v>139d</v>
          </cell>
          <cell r="H48" t="str">
            <v>218</v>
          </cell>
          <cell r="I48" t="str">
            <v>4. Phải thu dài hạn khác</v>
          </cell>
        </row>
        <row r="49">
          <cell r="D49" t="str">
            <v>141a</v>
          </cell>
          <cell r="H49" t="str">
            <v>219</v>
          </cell>
          <cell r="I49" t="str">
            <v>5. Dự phòng phải thu dài hạn khó đòi</v>
          </cell>
        </row>
        <row r="50">
          <cell r="D50" t="str">
            <v>141b</v>
          </cell>
          <cell r="H50" t="str">
            <v>220</v>
          </cell>
          <cell r="I50" t="str">
            <v>II. Tài sản cố định</v>
          </cell>
        </row>
        <row r="51">
          <cell r="D51" t="str">
            <v>142</v>
          </cell>
          <cell r="H51" t="str">
            <v>221</v>
          </cell>
          <cell r="I51" t="str">
            <v>1. Tài sản cố định hữu hình</v>
          </cell>
        </row>
        <row r="52">
          <cell r="D52" t="str">
            <v>144</v>
          </cell>
          <cell r="H52" t="str">
            <v>222</v>
          </cell>
          <cell r="I52" t="str">
            <v xml:space="preserve"> - Nguyên giá</v>
          </cell>
        </row>
        <row r="53">
          <cell r="D53" t="str">
            <v>151</v>
          </cell>
          <cell r="H53" t="str">
            <v>223</v>
          </cell>
          <cell r="I53" t="str">
            <v xml:space="preserve"> - Giá trị hao mòn lũy kế (*)</v>
          </cell>
        </row>
        <row r="54">
          <cell r="D54" t="str">
            <v>152</v>
          </cell>
          <cell r="H54" t="str">
            <v>224</v>
          </cell>
          <cell r="I54" t="str">
            <v>2. Tài sản cố định thuê tài chính</v>
          </cell>
        </row>
        <row r="55">
          <cell r="D55" t="str">
            <v>153</v>
          </cell>
          <cell r="H55" t="str">
            <v>225</v>
          </cell>
          <cell r="I55" t="str">
            <v xml:space="preserve"> - Nguyên giá</v>
          </cell>
        </row>
        <row r="56">
          <cell r="D56" t="str">
            <v>154</v>
          </cell>
          <cell r="H56" t="str">
            <v>226</v>
          </cell>
          <cell r="I56" t="str">
            <v xml:space="preserve"> - Giá trị hao mòn lũy kế (*)</v>
          </cell>
        </row>
        <row r="57">
          <cell r="D57" t="str">
            <v>155</v>
          </cell>
          <cell r="H57" t="str">
            <v>227</v>
          </cell>
          <cell r="I57" t="str">
            <v>3. Tài sản cố định vô hình</v>
          </cell>
        </row>
        <row r="58">
          <cell r="D58" t="str">
            <v>1561</v>
          </cell>
          <cell r="H58" t="str">
            <v>228</v>
          </cell>
          <cell r="I58" t="str">
            <v xml:space="preserve"> - Nguyên giá</v>
          </cell>
        </row>
        <row r="59">
          <cell r="D59" t="str">
            <v>1562</v>
          </cell>
          <cell r="H59" t="str">
            <v>229</v>
          </cell>
          <cell r="I59" t="str">
            <v xml:space="preserve"> - Giá trị hao mòn lũy kế (*)</v>
          </cell>
        </row>
        <row r="60">
          <cell r="D60" t="str">
            <v>1567</v>
          </cell>
          <cell r="H60" t="str">
            <v>230</v>
          </cell>
          <cell r="I60" t="str">
            <v>4. Chi phí xây dựng cơ bản dở dang</v>
          </cell>
        </row>
        <row r="61">
          <cell r="D61" t="str">
            <v>157</v>
          </cell>
          <cell r="H61" t="str">
            <v>240</v>
          </cell>
          <cell r="I61" t="str">
            <v>III. Bất động sản đầu tư</v>
          </cell>
        </row>
        <row r="62">
          <cell r="D62" t="str">
            <v>158</v>
          </cell>
          <cell r="H62" t="str">
            <v>241</v>
          </cell>
          <cell r="I62" t="str">
            <v xml:space="preserve"> - Nguyên giá</v>
          </cell>
        </row>
        <row r="63">
          <cell r="D63" t="str">
            <v>159</v>
          </cell>
          <cell r="H63" t="str">
            <v>242</v>
          </cell>
          <cell r="I63" t="str">
            <v xml:space="preserve"> - Giá trị hao mòn lũy kế (*)</v>
          </cell>
        </row>
        <row r="64">
          <cell r="D64" t="str">
            <v>1611</v>
          </cell>
          <cell r="H64" t="str">
            <v>250</v>
          </cell>
          <cell r="I64" t="str">
            <v>IV. Các khoản đầu tư tài chính dài hạn</v>
          </cell>
        </row>
        <row r="65">
          <cell r="D65" t="str">
            <v>1612</v>
          </cell>
          <cell r="H65" t="str">
            <v>251</v>
          </cell>
          <cell r="I65" t="str">
            <v>1. Đầu tư vào công ty con</v>
          </cell>
        </row>
        <row r="66">
          <cell r="D66" t="str">
            <v>2111</v>
          </cell>
          <cell r="H66" t="str">
            <v>252</v>
          </cell>
          <cell r="I66" t="str">
            <v>2. Đầu tư vào công ty liên kết, liên doanh</v>
          </cell>
        </row>
        <row r="67">
          <cell r="D67" t="str">
            <v>2112</v>
          </cell>
          <cell r="H67" t="str">
            <v>258</v>
          </cell>
          <cell r="I67" t="str">
            <v>3. Đầu tư dài hạn khác</v>
          </cell>
        </row>
        <row r="68">
          <cell r="D68" t="str">
            <v>2113</v>
          </cell>
          <cell r="H68" t="str">
            <v>259</v>
          </cell>
          <cell r="I68" t="str">
            <v xml:space="preserve">4. Dự phòng giảm giá đầu tư tài chính dài hạn (*) </v>
          </cell>
        </row>
        <row r="69">
          <cell r="D69" t="str">
            <v>2114</v>
          </cell>
          <cell r="H69" t="str">
            <v>260</v>
          </cell>
          <cell r="I69" t="str">
            <v>V. Tài sản dài hạn khác</v>
          </cell>
        </row>
        <row r="70">
          <cell r="D70" t="str">
            <v>2115</v>
          </cell>
          <cell r="H70" t="str">
            <v>261</v>
          </cell>
          <cell r="I70" t="str">
            <v>1. Chi phí trả trước dài hạn</v>
          </cell>
        </row>
        <row r="71">
          <cell r="D71" t="str">
            <v>2118</v>
          </cell>
          <cell r="H71" t="str">
            <v>262</v>
          </cell>
          <cell r="I71" t="str">
            <v>2. Tài sản thuế thu nhập hoãn lại</v>
          </cell>
        </row>
        <row r="72">
          <cell r="D72" t="str">
            <v>2121</v>
          </cell>
          <cell r="H72" t="str">
            <v>268</v>
          </cell>
          <cell r="I72" t="str">
            <v>3. Tài sản dài hạn khác</v>
          </cell>
        </row>
        <row r="73">
          <cell r="D73" t="str">
            <v>2122</v>
          </cell>
          <cell r="H73" t="str">
            <v>270</v>
          </cell>
          <cell r="I73" t="str">
            <v>TỔNG CỘNG TÀI SẢN</v>
          </cell>
        </row>
        <row r="74">
          <cell r="D74" t="str">
            <v>2123</v>
          </cell>
          <cell r="H74" t="str">
            <v>300</v>
          </cell>
          <cell r="I74" t="str">
            <v>A. NỢ PHẢI TRẢ</v>
          </cell>
        </row>
        <row r="75">
          <cell r="D75" t="str">
            <v>2124</v>
          </cell>
          <cell r="H75" t="str">
            <v>310</v>
          </cell>
          <cell r="I75" t="str">
            <v>I. Nợ ngắn hạn</v>
          </cell>
        </row>
        <row r="76">
          <cell r="D76" t="str">
            <v>2125</v>
          </cell>
          <cell r="H76" t="str">
            <v>311</v>
          </cell>
          <cell r="I76" t="str">
            <v>1. Vay và nợ ngắn hạn</v>
          </cell>
        </row>
        <row r="77">
          <cell r="D77" t="str">
            <v>2128</v>
          </cell>
          <cell r="H77" t="str">
            <v>312</v>
          </cell>
          <cell r="I77" t="str">
            <v>2. Phải trả người bán</v>
          </cell>
        </row>
        <row r="78">
          <cell r="D78" t="str">
            <v>2131</v>
          </cell>
          <cell r="H78" t="str">
            <v>313</v>
          </cell>
          <cell r="I78" t="str">
            <v>3. Người mua trả tiền trước</v>
          </cell>
        </row>
        <row r="79">
          <cell r="D79" t="str">
            <v>2132</v>
          </cell>
          <cell r="H79" t="str">
            <v>314</v>
          </cell>
          <cell r="I79" t="str">
            <v xml:space="preserve">4. Thuế và các khoản phải nộp Nhà nước </v>
          </cell>
        </row>
        <row r="80">
          <cell r="D80" t="str">
            <v>2133</v>
          </cell>
          <cell r="H80" t="str">
            <v>315</v>
          </cell>
          <cell r="I80" t="str">
            <v>5. Phải trả người lao động</v>
          </cell>
        </row>
        <row r="81">
          <cell r="D81" t="str">
            <v>2134</v>
          </cell>
          <cell r="H81" t="str">
            <v>316</v>
          </cell>
          <cell r="I81" t="str">
            <v>6. Chi phí phải trả</v>
          </cell>
        </row>
        <row r="82">
          <cell r="D82" t="str">
            <v>2135</v>
          </cell>
          <cell r="H82" t="str">
            <v>317</v>
          </cell>
          <cell r="I82" t="str">
            <v>7. Phải trả nội bộ</v>
          </cell>
        </row>
        <row r="83">
          <cell r="D83" t="str">
            <v>2136</v>
          </cell>
          <cell r="H83" t="str">
            <v>318</v>
          </cell>
          <cell r="I83" t="str">
            <v>8. Phải trả theo tiến độ kế hoạch hợp đồng xây dựng</v>
          </cell>
        </row>
        <row r="84">
          <cell r="D84" t="str">
            <v>2138</v>
          </cell>
          <cell r="H84" t="str">
            <v>319</v>
          </cell>
          <cell r="I84" t="str">
            <v>9. Các khoản phải trả, phải nộp ngắn hạn khác</v>
          </cell>
        </row>
        <row r="85">
          <cell r="D85" t="str">
            <v>21411</v>
          </cell>
          <cell r="H85" t="str">
            <v>320</v>
          </cell>
          <cell r="I85" t="str">
            <v>10. Dự phòng phải trả ngắn hạn</v>
          </cell>
        </row>
        <row r="86">
          <cell r="D86" t="str">
            <v>21412</v>
          </cell>
          <cell r="H86" t="str">
            <v>330</v>
          </cell>
          <cell r="I86" t="str">
            <v>II. Nợ dài hạn</v>
          </cell>
        </row>
        <row r="87">
          <cell r="D87" t="str">
            <v>21413</v>
          </cell>
          <cell r="H87" t="str">
            <v>331</v>
          </cell>
          <cell r="I87" t="str">
            <v>1. Phải trả dài hạn người bán</v>
          </cell>
        </row>
        <row r="88">
          <cell r="D88" t="str">
            <v>21414</v>
          </cell>
          <cell r="H88" t="str">
            <v>332</v>
          </cell>
          <cell r="I88" t="str">
            <v>2. Phải trả dài hạn nội bộ</v>
          </cell>
        </row>
        <row r="89">
          <cell r="D89" t="str">
            <v>21415</v>
          </cell>
          <cell r="H89" t="str">
            <v>333</v>
          </cell>
          <cell r="I89" t="str">
            <v>3. Phải trả dài hạn khác</v>
          </cell>
        </row>
        <row r="90">
          <cell r="D90" t="str">
            <v>21418</v>
          </cell>
          <cell r="H90" t="str">
            <v>334</v>
          </cell>
          <cell r="I90" t="str">
            <v>4. Vay và nợ dài hạn</v>
          </cell>
        </row>
        <row r="91">
          <cell r="D91" t="str">
            <v>21421</v>
          </cell>
          <cell r="H91" t="str">
            <v>335</v>
          </cell>
          <cell r="I91" t="str">
            <v>5. Thuế thu nhập hoãn lại phải trả</v>
          </cell>
        </row>
        <row r="92">
          <cell r="D92" t="str">
            <v>21422</v>
          </cell>
          <cell r="H92" t="str">
            <v>336</v>
          </cell>
          <cell r="I92" t="str">
            <v>6. Dự phòng trợ cấp mất việc làm</v>
          </cell>
        </row>
        <row r="93">
          <cell r="D93" t="str">
            <v>21423</v>
          </cell>
          <cell r="H93" t="str">
            <v>337</v>
          </cell>
          <cell r="I93" t="str">
            <v>7. Dự phòng phải trả dài hạn</v>
          </cell>
        </row>
        <row r="94">
          <cell r="D94" t="str">
            <v>21424</v>
          </cell>
          <cell r="H94" t="str">
            <v>400</v>
          </cell>
          <cell r="I94" t="str">
            <v>B. VỐN CHỦ SỞ HỮU</v>
          </cell>
        </row>
        <row r="95">
          <cell r="D95" t="str">
            <v>21425</v>
          </cell>
          <cell r="H95" t="str">
            <v>410</v>
          </cell>
          <cell r="I95" t="str">
            <v>I. Vốn chủ sở hữu</v>
          </cell>
        </row>
        <row r="96">
          <cell r="D96" t="str">
            <v>21428</v>
          </cell>
          <cell r="H96" t="str">
            <v>411</v>
          </cell>
          <cell r="I96" t="str">
            <v>1. Vốn đầu tư của chủ sở hữu</v>
          </cell>
        </row>
        <row r="97">
          <cell r="D97" t="str">
            <v>21431</v>
          </cell>
          <cell r="H97" t="str">
            <v>412</v>
          </cell>
          <cell r="I97" t="str">
            <v>2. Thặng dư vốn cổ phần</v>
          </cell>
        </row>
        <row r="98">
          <cell r="D98" t="str">
            <v>21432</v>
          </cell>
          <cell r="H98" t="str">
            <v>413</v>
          </cell>
          <cell r="I98" t="str">
            <v>3. Vốn khác của chủ sở hữu</v>
          </cell>
        </row>
        <row r="99">
          <cell r="D99" t="str">
            <v>21433</v>
          </cell>
          <cell r="H99" t="str">
            <v>414</v>
          </cell>
          <cell r="I99" t="str">
            <v>4. Cổ phiếu quỹ (*)</v>
          </cell>
        </row>
        <row r="100">
          <cell r="D100" t="str">
            <v>21434</v>
          </cell>
          <cell r="H100" t="str">
            <v>415</v>
          </cell>
          <cell r="I100" t="str">
            <v>5. Chênh lệch đánh giá lại tài sản</v>
          </cell>
        </row>
        <row r="101">
          <cell r="D101" t="str">
            <v>21435</v>
          </cell>
          <cell r="H101" t="str">
            <v>416</v>
          </cell>
          <cell r="I101" t="str">
            <v>6. Chênh lệch tỷ giá hối đoái</v>
          </cell>
        </row>
        <row r="102">
          <cell r="D102" t="str">
            <v>21436</v>
          </cell>
          <cell r="H102" t="str">
            <v>417</v>
          </cell>
          <cell r="I102" t="str">
            <v>7. Quỹ đầu tư phát triển</v>
          </cell>
        </row>
        <row r="103">
          <cell r="D103" t="str">
            <v>21438</v>
          </cell>
          <cell r="H103" t="str">
            <v>418</v>
          </cell>
          <cell r="I103" t="str">
            <v>8. Quỹ dự phòng tài chính</v>
          </cell>
        </row>
        <row r="104">
          <cell r="D104" t="str">
            <v>2147</v>
          </cell>
          <cell r="H104" t="str">
            <v>419</v>
          </cell>
          <cell r="I104" t="str">
            <v>9. Quỹ khác thuộc vốn chủ sở hữu</v>
          </cell>
        </row>
        <row r="105">
          <cell r="D105" t="str">
            <v>217</v>
          </cell>
          <cell r="H105" t="str">
            <v>420</v>
          </cell>
          <cell r="I105" t="str">
            <v>10. Lợi nhuận sau thuế chưa phân phối</v>
          </cell>
        </row>
        <row r="106">
          <cell r="D106" t="str">
            <v>221</v>
          </cell>
          <cell r="H106" t="str">
            <v>421</v>
          </cell>
          <cell r="I106" t="str">
            <v>11. Nguồn vốn đầu tư XDCB</v>
          </cell>
        </row>
        <row r="107">
          <cell r="D107" t="str">
            <v>222</v>
          </cell>
          <cell r="H107" t="str">
            <v>430</v>
          </cell>
          <cell r="I107" t="str">
            <v>II. Nguồn kinh phí và các quỹ khác</v>
          </cell>
        </row>
        <row r="108">
          <cell r="D108" t="str">
            <v>223</v>
          </cell>
          <cell r="H108" t="str">
            <v>431</v>
          </cell>
          <cell r="I108" t="str">
            <v>1. Quỹ khen thưởng, phúc lợi</v>
          </cell>
        </row>
        <row r="109">
          <cell r="D109" t="str">
            <v>2281</v>
          </cell>
          <cell r="H109" t="str">
            <v>432</v>
          </cell>
          <cell r="I109" t="str">
            <v>2. Nguồn kinh phí</v>
          </cell>
        </row>
        <row r="110">
          <cell r="D110" t="str">
            <v>22821</v>
          </cell>
          <cell r="H110" t="str">
            <v>433</v>
          </cell>
          <cell r="I110" t="str">
            <v>3. Nguồn kinh phí đã hình thành TSCĐ</v>
          </cell>
        </row>
        <row r="111">
          <cell r="D111" t="str">
            <v>22822</v>
          </cell>
          <cell r="H111" t="str">
            <v>440</v>
          </cell>
          <cell r="I111" t="str">
            <v>TỔNG CỘNG NGUỒN VỐN</v>
          </cell>
        </row>
        <row r="112">
          <cell r="D112" t="str">
            <v>22881</v>
          </cell>
        </row>
        <row r="113">
          <cell r="D113" t="str">
            <v>22882</v>
          </cell>
        </row>
        <row r="114">
          <cell r="D114" t="str">
            <v>229</v>
          </cell>
        </row>
        <row r="115">
          <cell r="D115" t="str">
            <v>2411</v>
          </cell>
        </row>
        <row r="116">
          <cell r="D116" t="str">
            <v>2412</v>
          </cell>
        </row>
        <row r="117">
          <cell r="D117" t="str">
            <v>2413</v>
          </cell>
        </row>
        <row r="118">
          <cell r="D118" t="str">
            <v>2421</v>
          </cell>
        </row>
        <row r="119">
          <cell r="D119" t="str">
            <v>2422</v>
          </cell>
        </row>
        <row r="120">
          <cell r="D120" t="str">
            <v>2423</v>
          </cell>
        </row>
        <row r="121">
          <cell r="D121" t="str">
            <v>2424</v>
          </cell>
        </row>
        <row r="122">
          <cell r="D122" t="str">
            <v>2425</v>
          </cell>
        </row>
        <row r="123">
          <cell r="D123" t="str">
            <v>2426</v>
          </cell>
        </row>
        <row r="124">
          <cell r="D124" t="str">
            <v>2431</v>
          </cell>
        </row>
        <row r="125">
          <cell r="D125" t="str">
            <v>2432</v>
          </cell>
        </row>
        <row r="126">
          <cell r="D126" t="str">
            <v>2433</v>
          </cell>
        </row>
        <row r="127">
          <cell r="D127" t="str">
            <v>2434</v>
          </cell>
        </row>
        <row r="128">
          <cell r="D128" t="str">
            <v>244</v>
          </cell>
        </row>
        <row r="129">
          <cell r="D129" t="str">
            <v>311</v>
          </cell>
        </row>
        <row r="130">
          <cell r="D130" t="str">
            <v>3151</v>
          </cell>
        </row>
        <row r="131">
          <cell r="D131" t="str">
            <v>3152</v>
          </cell>
        </row>
        <row r="132">
          <cell r="D132" t="str">
            <v>3153</v>
          </cell>
        </row>
        <row r="133">
          <cell r="D133" t="str">
            <v>331an</v>
          </cell>
        </row>
        <row r="134">
          <cell r="D134" t="str">
            <v>331ad</v>
          </cell>
        </row>
        <row r="135">
          <cell r="D135" t="str">
            <v>331bn</v>
          </cell>
        </row>
        <row r="136">
          <cell r="D136" t="str">
            <v>331bd</v>
          </cell>
        </row>
        <row r="137">
          <cell r="D137" t="str">
            <v>33311a</v>
          </cell>
        </row>
        <row r="138">
          <cell r="D138" t="str">
            <v>33311b</v>
          </cell>
        </row>
        <row r="139">
          <cell r="D139" t="str">
            <v>33312a</v>
          </cell>
        </row>
        <row r="140">
          <cell r="D140" t="str">
            <v>33312b</v>
          </cell>
        </row>
        <row r="141">
          <cell r="D141" t="str">
            <v>3332a</v>
          </cell>
        </row>
        <row r="142">
          <cell r="D142" t="str">
            <v>3332b</v>
          </cell>
        </row>
        <row r="143">
          <cell r="D143" t="str">
            <v>3333a</v>
          </cell>
        </row>
        <row r="144">
          <cell r="D144" t="str">
            <v>3333b</v>
          </cell>
        </row>
        <row r="145">
          <cell r="D145" t="str">
            <v>3334a</v>
          </cell>
        </row>
        <row r="146">
          <cell r="D146" t="str">
            <v>3334b</v>
          </cell>
        </row>
        <row r="147">
          <cell r="D147" t="str">
            <v>3335a</v>
          </cell>
        </row>
        <row r="148">
          <cell r="D148" t="str">
            <v>3335b</v>
          </cell>
        </row>
        <row r="149">
          <cell r="D149" t="str">
            <v>3336a</v>
          </cell>
        </row>
        <row r="150">
          <cell r="D150" t="str">
            <v>3336b</v>
          </cell>
        </row>
        <row r="151">
          <cell r="D151" t="str">
            <v>3337a</v>
          </cell>
        </row>
        <row r="152">
          <cell r="D152" t="str">
            <v>3337b</v>
          </cell>
        </row>
        <row r="153">
          <cell r="D153" t="str">
            <v>3338a</v>
          </cell>
        </row>
        <row r="154">
          <cell r="D154" t="str">
            <v>3338b</v>
          </cell>
        </row>
        <row r="155">
          <cell r="D155" t="str">
            <v>3339a1</v>
          </cell>
        </row>
        <row r="156">
          <cell r="D156" t="str">
            <v>3339a2</v>
          </cell>
        </row>
        <row r="157">
          <cell r="D157" t="str">
            <v>3339b1</v>
          </cell>
        </row>
        <row r="158">
          <cell r="D158" t="str">
            <v>3339b2</v>
          </cell>
        </row>
        <row r="159">
          <cell r="D159" t="str">
            <v>3341a</v>
          </cell>
        </row>
        <row r="160">
          <cell r="D160" t="str">
            <v>3341b</v>
          </cell>
        </row>
        <row r="161">
          <cell r="D161" t="str">
            <v>3348a</v>
          </cell>
        </row>
        <row r="162">
          <cell r="D162" t="str">
            <v>3348b</v>
          </cell>
        </row>
        <row r="163">
          <cell r="D163" t="str">
            <v>3351</v>
          </cell>
        </row>
        <row r="164">
          <cell r="D164" t="str">
            <v>3352</v>
          </cell>
        </row>
        <row r="165">
          <cell r="D165" t="str">
            <v>3353</v>
          </cell>
        </row>
        <row r="166">
          <cell r="D166" t="str">
            <v>3354</v>
          </cell>
        </row>
        <row r="167">
          <cell r="D167" t="str">
            <v>336an</v>
          </cell>
        </row>
        <row r="168">
          <cell r="D168" t="str">
            <v>336bn</v>
          </cell>
        </row>
        <row r="169">
          <cell r="D169" t="str">
            <v>336ad1</v>
          </cell>
        </row>
        <row r="170">
          <cell r="D170" t="str">
            <v>336ad2</v>
          </cell>
        </row>
        <row r="171">
          <cell r="D171" t="str">
            <v>336ad3</v>
          </cell>
        </row>
        <row r="172">
          <cell r="D172" t="str">
            <v>336bd1</v>
          </cell>
        </row>
        <row r="173">
          <cell r="D173" t="str">
            <v>336bd2</v>
          </cell>
        </row>
        <row r="174">
          <cell r="D174" t="str">
            <v>336bd3</v>
          </cell>
        </row>
        <row r="175">
          <cell r="D175" t="str">
            <v>337a</v>
          </cell>
        </row>
        <row r="176">
          <cell r="D176" t="str">
            <v>337b</v>
          </cell>
        </row>
        <row r="177">
          <cell r="D177" t="str">
            <v>3381</v>
          </cell>
        </row>
        <row r="178">
          <cell r="D178" t="str">
            <v>3382a</v>
          </cell>
        </row>
        <row r="179">
          <cell r="D179" t="str">
            <v>3382b</v>
          </cell>
        </row>
        <row r="180">
          <cell r="D180" t="str">
            <v>3383a</v>
          </cell>
        </row>
        <row r="181">
          <cell r="D181" t="str">
            <v>3383b</v>
          </cell>
        </row>
        <row r="182">
          <cell r="D182" t="str">
            <v>3384a</v>
          </cell>
        </row>
        <row r="183">
          <cell r="D183" t="str">
            <v>3384b</v>
          </cell>
        </row>
        <row r="184">
          <cell r="D184" t="str">
            <v>3385a</v>
          </cell>
        </row>
        <row r="185">
          <cell r="D185" t="str">
            <v>3385b</v>
          </cell>
        </row>
        <row r="186">
          <cell r="D186" t="str">
            <v>3386a</v>
          </cell>
        </row>
        <row r="187">
          <cell r="D187" t="str">
            <v>3386b</v>
          </cell>
        </row>
        <row r="188">
          <cell r="D188" t="str">
            <v>3387an</v>
          </cell>
        </row>
        <row r="189">
          <cell r="D189" t="str">
            <v>3387ad</v>
          </cell>
        </row>
        <row r="190">
          <cell r="D190" t="str">
            <v>3387bn</v>
          </cell>
        </row>
        <row r="191">
          <cell r="D191" t="str">
            <v>3387bd</v>
          </cell>
        </row>
        <row r="192">
          <cell r="D192" t="str">
            <v>3388a1</v>
          </cell>
        </row>
        <row r="193">
          <cell r="D193" t="str">
            <v>3388b1</v>
          </cell>
        </row>
        <row r="194">
          <cell r="D194" t="str">
            <v>3388a2</v>
          </cell>
        </row>
        <row r="195">
          <cell r="D195" t="str">
            <v>3388b2</v>
          </cell>
        </row>
        <row r="196">
          <cell r="D196" t="str">
            <v>3388an</v>
          </cell>
        </row>
        <row r="197">
          <cell r="D197" t="str">
            <v>3388ad</v>
          </cell>
        </row>
        <row r="198">
          <cell r="D198" t="str">
            <v>3388bn</v>
          </cell>
        </row>
        <row r="199">
          <cell r="D199" t="str">
            <v>3388bd</v>
          </cell>
        </row>
        <row r="200">
          <cell r="D200" t="str">
            <v>3411</v>
          </cell>
        </row>
        <row r="201">
          <cell r="D201" t="str">
            <v>3412</v>
          </cell>
        </row>
        <row r="202">
          <cell r="D202" t="str">
            <v>3421</v>
          </cell>
        </row>
        <row r="203">
          <cell r="D203" t="str">
            <v>3422</v>
          </cell>
        </row>
        <row r="204">
          <cell r="D204" t="str">
            <v>3431</v>
          </cell>
        </row>
        <row r="205">
          <cell r="D205" t="str">
            <v>3432</v>
          </cell>
        </row>
        <row r="206">
          <cell r="D206" t="str">
            <v>3433</v>
          </cell>
        </row>
        <row r="207">
          <cell r="D207" t="str">
            <v>344</v>
          </cell>
        </row>
        <row r="208">
          <cell r="D208" t="str">
            <v>3471</v>
          </cell>
        </row>
        <row r="209">
          <cell r="D209" t="str">
            <v>3472</v>
          </cell>
        </row>
        <row r="210">
          <cell r="D210" t="str">
            <v>351</v>
          </cell>
        </row>
        <row r="211">
          <cell r="D211" t="str">
            <v>352n</v>
          </cell>
        </row>
        <row r="212">
          <cell r="D212" t="str">
            <v>352d</v>
          </cell>
        </row>
        <row r="213">
          <cell r="D213" t="str">
            <v>4111</v>
          </cell>
        </row>
        <row r="214">
          <cell r="D214" t="str">
            <v>4112</v>
          </cell>
        </row>
        <row r="215">
          <cell r="D215" t="str">
            <v>4118</v>
          </cell>
        </row>
        <row r="216">
          <cell r="D216" t="str">
            <v>412</v>
          </cell>
        </row>
        <row r="217">
          <cell r="D217" t="str">
            <v>4131</v>
          </cell>
        </row>
        <row r="218">
          <cell r="D218" t="str">
            <v>4132</v>
          </cell>
        </row>
        <row r="219">
          <cell r="D219" t="str">
            <v>414</v>
          </cell>
        </row>
        <row r="220">
          <cell r="D220" t="str">
            <v>415</v>
          </cell>
        </row>
        <row r="221">
          <cell r="D221" t="str">
            <v>418</v>
          </cell>
        </row>
        <row r="222">
          <cell r="D222" t="str">
            <v>419</v>
          </cell>
        </row>
        <row r="223">
          <cell r="D223" t="str">
            <v>4211</v>
          </cell>
        </row>
        <row r="224">
          <cell r="D224" t="str">
            <v>4212</v>
          </cell>
        </row>
        <row r="225">
          <cell r="D225" t="str">
            <v>4311</v>
          </cell>
        </row>
        <row r="226">
          <cell r="D226" t="str">
            <v>4312</v>
          </cell>
        </row>
        <row r="227">
          <cell r="D227" t="str">
            <v>4313</v>
          </cell>
        </row>
        <row r="228">
          <cell r="D228" t="str">
            <v>441</v>
          </cell>
        </row>
        <row r="229">
          <cell r="D229" t="str">
            <v>4611</v>
          </cell>
        </row>
        <row r="230">
          <cell r="D230" t="str">
            <v>4612</v>
          </cell>
        </row>
        <row r="231">
          <cell r="D231" t="str">
            <v>466</v>
          </cell>
        </row>
        <row r="232">
          <cell r="D232" t="str">
            <v>5111</v>
          </cell>
        </row>
        <row r="233">
          <cell r="D233" t="str">
            <v>5112</v>
          </cell>
        </row>
        <row r="234">
          <cell r="D234" t="str">
            <v>5113</v>
          </cell>
        </row>
        <row r="235">
          <cell r="D235" t="str">
            <v>5114</v>
          </cell>
        </row>
        <row r="236">
          <cell r="D236" t="str">
            <v>5117</v>
          </cell>
        </row>
        <row r="237">
          <cell r="D237" t="str">
            <v>5118</v>
          </cell>
        </row>
        <row r="238">
          <cell r="D238" t="str">
            <v>5121</v>
          </cell>
        </row>
        <row r="239">
          <cell r="D239" t="str">
            <v>5122</v>
          </cell>
        </row>
        <row r="240">
          <cell r="D240" t="str">
            <v>5123</v>
          </cell>
        </row>
        <row r="241">
          <cell r="D241" t="str">
            <v>5124</v>
          </cell>
        </row>
        <row r="242">
          <cell r="D242" t="str">
            <v>5127</v>
          </cell>
        </row>
        <row r="243">
          <cell r="D243" t="str">
            <v>5128</v>
          </cell>
        </row>
        <row r="244">
          <cell r="D244" t="str">
            <v>5151</v>
          </cell>
        </row>
        <row r="245">
          <cell r="D245" t="str">
            <v>5152</v>
          </cell>
        </row>
        <row r="246">
          <cell r="D246" t="str">
            <v>5153</v>
          </cell>
        </row>
        <row r="247">
          <cell r="D247" t="str">
            <v>5154</v>
          </cell>
        </row>
        <row r="248">
          <cell r="D248" t="str">
            <v>5155</v>
          </cell>
        </row>
        <row r="249">
          <cell r="D249" t="str">
            <v>5156</v>
          </cell>
        </row>
        <row r="250">
          <cell r="D250" t="str">
            <v>5157</v>
          </cell>
        </row>
        <row r="251">
          <cell r="D251" t="str">
            <v>5158</v>
          </cell>
        </row>
        <row r="252">
          <cell r="D252" t="str">
            <v>521</v>
          </cell>
        </row>
        <row r="253">
          <cell r="D253" t="str">
            <v>531</v>
          </cell>
        </row>
        <row r="254">
          <cell r="D254" t="str">
            <v>532</v>
          </cell>
        </row>
        <row r="255">
          <cell r="D255" t="str">
            <v>VAT</v>
          </cell>
        </row>
        <row r="256">
          <cell r="D256" t="str">
            <v>TTDB</v>
          </cell>
        </row>
        <row r="257">
          <cell r="D257" t="str">
            <v>TXK</v>
          </cell>
        </row>
        <row r="258">
          <cell r="D258" t="str">
            <v>621</v>
          </cell>
        </row>
        <row r="259">
          <cell r="D259" t="str">
            <v>622</v>
          </cell>
        </row>
        <row r="260">
          <cell r="D260" t="str">
            <v>623</v>
          </cell>
        </row>
        <row r="261">
          <cell r="D261" t="str">
            <v>6231</v>
          </cell>
        </row>
        <row r="262">
          <cell r="D262" t="str">
            <v>6232</v>
          </cell>
        </row>
        <row r="263">
          <cell r="D263" t="str">
            <v>6233</v>
          </cell>
        </row>
        <row r="264">
          <cell r="D264" t="str">
            <v>6234</v>
          </cell>
        </row>
        <row r="265">
          <cell r="D265" t="str">
            <v>6237</v>
          </cell>
        </row>
        <row r="266">
          <cell r="D266" t="str">
            <v>6238</v>
          </cell>
        </row>
        <row r="267">
          <cell r="D267" t="str">
            <v>627</v>
          </cell>
        </row>
        <row r="268">
          <cell r="D268" t="str">
            <v>6271</v>
          </cell>
        </row>
        <row r="269">
          <cell r="D269" t="str">
            <v>6272</v>
          </cell>
        </row>
        <row r="270">
          <cell r="D270" t="str">
            <v>6273</v>
          </cell>
        </row>
        <row r="271">
          <cell r="D271" t="str">
            <v>6274</v>
          </cell>
        </row>
        <row r="272">
          <cell r="D272" t="str">
            <v>6277</v>
          </cell>
        </row>
        <row r="273">
          <cell r="D273" t="str">
            <v>6278</v>
          </cell>
        </row>
        <row r="274">
          <cell r="D274" t="str">
            <v>6321</v>
          </cell>
        </row>
        <row r="275">
          <cell r="D275" t="str">
            <v>6322</v>
          </cell>
        </row>
        <row r="276">
          <cell r="D276" t="str">
            <v>6323</v>
          </cell>
        </row>
        <row r="277">
          <cell r="D277" t="str">
            <v>6324</v>
          </cell>
        </row>
        <row r="278">
          <cell r="D278" t="str">
            <v>6325</v>
          </cell>
        </row>
        <row r="279">
          <cell r="D279" t="str">
            <v>6326</v>
          </cell>
        </row>
        <row r="280">
          <cell r="D280" t="str">
            <v>6327</v>
          </cell>
        </row>
        <row r="281">
          <cell r="D281" t="str">
            <v>6328</v>
          </cell>
        </row>
        <row r="282">
          <cell r="D282" t="str">
            <v>6351</v>
          </cell>
        </row>
        <row r="283">
          <cell r="D283" t="str">
            <v>6352</v>
          </cell>
        </row>
        <row r="284">
          <cell r="D284" t="str">
            <v>6353</v>
          </cell>
        </row>
        <row r="285">
          <cell r="D285" t="str">
            <v>6354</v>
          </cell>
        </row>
        <row r="286">
          <cell r="D286" t="str">
            <v>6355</v>
          </cell>
        </row>
        <row r="287">
          <cell r="D287" t="str">
            <v>6356</v>
          </cell>
        </row>
        <row r="288">
          <cell r="D288" t="str">
            <v>6357</v>
          </cell>
        </row>
        <row r="289">
          <cell r="D289" t="str">
            <v>6358</v>
          </cell>
        </row>
        <row r="290">
          <cell r="D290" t="str">
            <v>641</v>
          </cell>
        </row>
        <row r="291">
          <cell r="D291" t="str">
            <v>6411</v>
          </cell>
        </row>
        <row r="292">
          <cell r="D292" t="str">
            <v>6412</v>
          </cell>
        </row>
        <row r="293">
          <cell r="D293" t="str">
            <v>6413</v>
          </cell>
        </row>
        <row r="294">
          <cell r="D294" t="str">
            <v>6414</v>
          </cell>
        </row>
        <row r="295">
          <cell r="D295" t="str">
            <v>6415</v>
          </cell>
        </row>
        <row r="296">
          <cell r="D296" t="str">
            <v>6417</v>
          </cell>
        </row>
        <row r="297">
          <cell r="D297" t="str">
            <v>6418</v>
          </cell>
        </row>
        <row r="298">
          <cell r="D298" t="str">
            <v>642</v>
          </cell>
        </row>
        <row r="299">
          <cell r="D299" t="str">
            <v>6421</v>
          </cell>
        </row>
        <row r="300">
          <cell r="D300" t="str">
            <v>6422</v>
          </cell>
        </row>
        <row r="301">
          <cell r="D301" t="str">
            <v>6423</v>
          </cell>
        </row>
        <row r="302">
          <cell r="D302" t="str">
            <v>6424</v>
          </cell>
        </row>
        <row r="303">
          <cell r="D303" t="str">
            <v>6425</v>
          </cell>
        </row>
        <row r="304">
          <cell r="D304" t="str">
            <v>6426</v>
          </cell>
        </row>
        <row r="305">
          <cell r="D305" t="str">
            <v>6427</v>
          </cell>
        </row>
        <row r="306">
          <cell r="D306" t="str">
            <v>6428</v>
          </cell>
        </row>
        <row r="307">
          <cell r="D307" t="str">
            <v>711</v>
          </cell>
        </row>
        <row r="308">
          <cell r="D308" t="str">
            <v>811</v>
          </cell>
        </row>
        <row r="309">
          <cell r="D309" t="str">
            <v>82111</v>
          </cell>
        </row>
        <row r="310">
          <cell r="D310" t="str">
            <v>82112</v>
          </cell>
        </row>
        <row r="311">
          <cell r="D311" t="str">
            <v>82121</v>
          </cell>
        </row>
        <row r="312">
          <cell r="D312" t="str">
            <v>82122</v>
          </cell>
        </row>
        <row r="313">
          <cell r="D313" t="str">
            <v>82123</v>
          </cell>
        </row>
        <row r="314">
          <cell r="D314" t="str">
            <v>82124</v>
          </cell>
        </row>
        <row r="315">
          <cell r="D315" t="str">
            <v>82125</v>
          </cell>
        </row>
        <row r="316">
          <cell r="D316" t="str">
            <v>911</v>
          </cell>
        </row>
        <row r="317">
          <cell r="D317" t="str">
            <v>001</v>
          </cell>
        </row>
        <row r="318">
          <cell r="D318" t="str">
            <v>002</v>
          </cell>
        </row>
        <row r="319">
          <cell r="D319" t="str">
            <v>003</v>
          </cell>
        </row>
        <row r="320">
          <cell r="D320" t="str">
            <v>004</v>
          </cell>
        </row>
        <row r="321">
          <cell r="D321" t="str">
            <v>007</v>
          </cell>
        </row>
        <row r="322">
          <cell r="D322" t="str">
            <v>008</v>
          </cell>
        </row>
      </sheetData>
      <sheetData sheetId="6">
        <row r="10">
          <cell r="M10" t="str">
            <v/>
          </cell>
          <cell r="N10" t="str">
            <v/>
          </cell>
          <cell r="O10" t="str">
            <v/>
          </cell>
          <cell r="P10" t="str">
            <v/>
          </cell>
        </row>
        <row r="11">
          <cell r="F11" t="str">
            <v>336bn</v>
          </cell>
          <cell r="H11" t="str">
            <v>1368an</v>
          </cell>
          <cell r="L11">
            <v>2384683921</v>
          </cell>
          <cell r="M11" t="str">
            <v>336bn</v>
          </cell>
          <cell r="N11" t="str">
            <v>1368an</v>
          </cell>
          <cell r="O11" t="str">
            <v/>
          </cell>
          <cell r="P11" t="str">
            <v/>
          </cell>
          <cell r="Q11" t="str">
            <v>OK</v>
          </cell>
          <cell r="S11" t="str">
            <v>BTTH</v>
          </cell>
        </row>
        <row r="12">
          <cell r="F12" t="str">
            <v>336bn</v>
          </cell>
          <cell r="H12" t="str">
            <v>1368an</v>
          </cell>
          <cell r="L12">
            <v>1997783597</v>
          </cell>
          <cell r="M12" t="str">
            <v>336bn</v>
          </cell>
          <cell r="N12" t="str">
            <v>1368an</v>
          </cell>
          <cell r="O12" t="str">
            <v/>
          </cell>
          <cell r="P12" t="str">
            <v/>
          </cell>
          <cell r="Q12" t="str">
            <v>OK</v>
          </cell>
          <cell r="S12" t="str">
            <v>BTTH</v>
          </cell>
        </row>
        <row r="13">
          <cell r="F13" t="str">
            <v>336bn</v>
          </cell>
          <cell r="H13" t="str">
            <v>1368an</v>
          </cell>
          <cell r="L13">
            <v>205515824</v>
          </cell>
          <cell r="M13" t="str">
            <v>336bn</v>
          </cell>
          <cell r="N13" t="str">
            <v>1368an</v>
          </cell>
          <cell r="O13" t="str">
            <v/>
          </cell>
          <cell r="P13" t="str">
            <v/>
          </cell>
          <cell r="Q13" t="str">
            <v>OK</v>
          </cell>
          <cell r="S13" t="str">
            <v>BTTH</v>
          </cell>
        </row>
        <row r="14">
          <cell r="F14" t="str">
            <v>336bn</v>
          </cell>
          <cell r="H14" t="str">
            <v>1368an</v>
          </cell>
          <cell r="L14">
            <v>2003426724</v>
          </cell>
          <cell r="M14" t="str">
            <v>336bn</v>
          </cell>
          <cell r="N14" t="str">
            <v>1368an</v>
          </cell>
          <cell r="O14" t="str">
            <v/>
          </cell>
          <cell r="P14" t="str">
            <v/>
          </cell>
          <cell r="Q14" t="str">
            <v>OK</v>
          </cell>
          <cell r="S14" t="str">
            <v>BTTH</v>
          </cell>
        </row>
        <row r="15">
          <cell r="F15" t="str">
            <v>3412</v>
          </cell>
          <cell r="H15" t="str">
            <v>22881</v>
          </cell>
          <cell r="L15">
            <v>1000000000</v>
          </cell>
          <cell r="M15" t="str">
            <v>3412</v>
          </cell>
          <cell r="N15" t="str">
            <v>22881</v>
          </cell>
          <cell r="O15" t="str">
            <v/>
          </cell>
          <cell r="P15" t="str">
            <v/>
          </cell>
          <cell r="Q15" t="str">
            <v>OK</v>
          </cell>
          <cell r="S15" t="str">
            <v>BTTH</v>
          </cell>
        </row>
        <row r="16">
          <cell r="M16" t="str">
            <v/>
          </cell>
          <cell r="N16" t="str">
            <v/>
          </cell>
          <cell r="O16" t="str">
            <v/>
          </cell>
          <cell r="P16" t="str">
            <v/>
          </cell>
        </row>
        <row r="17">
          <cell r="F17" t="str">
            <v>5122</v>
          </cell>
          <cell r="H17" t="str">
            <v>6322</v>
          </cell>
          <cell r="L17">
            <v>2778003444.73</v>
          </cell>
          <cell r="M17" t="str">
            <v>4212</v>
          </cell>
          <cell r="N17" t="str">
            <v>4212</v>
          </cell>
          <cell r="O17" t="str">
            <v>5122</v>
          </cell>
          <cell r="P17" t="str">
            <v>6322</v>
          </cell>
          <cell r="Q17" t="str">
            <v>OK</v>
          </cell>
          <cell r="S17" t="str">
            <v>BTTH</v>
          </cell>
        </row>
        <row r="18">
          <cell r="F18" t="str">
            <v>5122</v>
          </cell>
          <cell r="H18" t="str">
            <v>6322</v>
          </cell>
          <cell r="L18">
            <v>489775953</v>
          </cell>
          <cell r="M18" t="str">
            <v>4212</v>
          </cell>
          <cell r="N18" t="str">
            <v>4212</v>
          </cell>
          <cell r="O18" t="str">
            <v>5122</v>
          </cell>
          <cell r="P18" t="str">
            <v>6322</v>
          </cell>
          <cell r="Q18" t="str">
            <v>OK</v>
          </cell>
          <cell r="S18" t="str">
            <v>BTTH</v>
          </cell>
        </row>
        <row r="19">
          <cell r="M19" t="str">
            <v/>
          </cell>
          <cell r="N19" t="str">
            <v/>
          </cell>
          <cell r="O19" t="str">
            <v/>
          </cell>
          <cell r="P19" t="str">
            <v/>
          </cell>
        </row>
        <row r="20">
          <cell r="M20" t="str">
            <v/>
          </cell>
          <cell r="N20" t="str">
            <v/>
          </cell>
          <cell r="O20" t="str">
            <v/>
          </cell>
          <cell r="P20" t="str">
            <v/>
          </cell>
        </row>
        <row r="21">
          <cell r="F21" t="str">
            <v>3411</v>
          </cell>
          <cell r="H21" t="str">
            <v>3151</v>
          </cell>
          <cell r="L21">
            <v>3360634644</v>
          </cell>
          <cell r="M21" t="str">
            <v xml:space="preserve"> -</v>
          </cell>
          <cell r="N21" t="str">
            <v xml:space="preserve"> -</v>
          </cell>
          <cell r="O21" t="str">
            <v xml:space="preserve"> -</v>
          </cell>
          <cell r="P21" t="str">
            <v xml:space="preserve"> -</v>
          </cell>
          <cell r="Q21" t="str">
            <v>Refuse</v>
          </cell>
          <cell r="S21" t="str">
            <v>BTDC</v>
          </cell>
        </row>
        <row r="22">
          <cell r="F22" t="str">
            <v>336bn</v>
          </cell>
          <cell r="H22" t="str">
            <v>3341b</v>
          </cell>
          <cell r="L22">
            <v>5000000</v>
          </cell>
          <cell r="M22" t="str">
            <v xml:space="preserve"> -</v>
          </cell>
          <cell r="N22" t="str">
            <v xml:space="preserve"> -</v>
          </cell>
          <cell r="O22" t="str">
            <v xml:space="preserve"> -</v>
          </cell>
          <cell r="P22" t="str">
            <v xml:space="preserve"> -</v>
          </cell>
          <cell r="Q22" t="str">
            <v>Refuse</v>
          </cell>
          <cell r="S22" t="str">
            <v>BTDC</v>
          </cell>
        </row>
        <row r="23">
          <cell r="F23" t="str">
            <v>336bn</v>
          </cell>
          <cell r="H23" t="str">
            <v>3388bn</v>
          </cell>
          <cell r="L23">
            <v>720</v>
          </cell>
          <cell r="M23" t="str">
            <v xml:space="preserve"> -</v>
          </cell>
          <cell r="N23" t="str">
            <v xml:space="preserve"> -</v>
          </cell>
          <cell r="O23" t="str">
            <v xml:space="preserve"> -</v>
          </cell>
          <cell r="P23" t="str">
            <v xml:space="preserve"> -</v>
          </cell>
          <cell r="Q23" t="str">
            <v>Refuse</v>
          </cell>
          <cell r="S23" t="str">
            <v>BTDC</v>
          </cell>
        </row>
        <row r="24">
          <cell r="F24" t="str">
            <v>642</v>
          </cell>
          <cell r="H24" t="str">
            <v>139n</v>
          </cell>
          <cell r="L24">
            <v>-72754574</v>
          </cell>
          <cell r="M24" t="str">
            <v xml:space="preserve"> -</v>
          </cell>
          <cell r="N24" t="str">
            <v xml:space="preserve"> -</v>
          </cell>
          <cell r="O24" t="str">
            <v xml:space="preserve"> -</v>
          </cell>
          <cell r="P24" t="str">
            <v xml:space="preserve"> -</v>
          </cell>
          <cell r="Q24" t="str">
            <v>Refuse</v>
          </cell>
          <cell r="S24" t="str">
            <v>BTDC</v>
          </cell>
        </row>
        <row r="25">
          <cell r="F25" t="str">
            <v>157</v>
          </cell>
          <cell r="H25" t="str">
            <v>155</v>
          </cell>
          <cell r="L25">
            <v>-16562306</v>
          </cell>
          <cell r="M25" t="str">
            <v xml:space="preserve"> -</v>
          </cell>
          <cell r="N25" t="str">
            <v xml:space="preserve"> -</v>
          </cell>
          <cell r="O25" t="str">
            <v xml:space="preserve"> -</v>
          </cell>
          <cell r="P25" t="str">
            <v xml:space="preserve"> -</v>
          </cell>
          <cell r="Q25" t="str">
            <v>Refuse</v>
          </cell>
          <cell r="S25" t="str">
            <v>BTDC</v>
          </cell>
        </row>
        <row r="26">
          <cell r="F26" t="str">
            <v>2141</v>
          </cell>
          <cell r="H26" t="str">
            <v>2114</v>
          </cell>
          <cell r="L26">
            <v>4289033</v>
          </cell>
          <cell r="M26" t="str">
            <v xml:space="preserve"> -</v>
          </cell>
          <cell r="N26" t="str">
            <v xml:space="preserve"> -</v>
          </cell>
          <cell r="O26" t="str">
            <v xml:space="preserve"> -</v>
          </cell>
          <cell r="P26" t="str">
            <v xml:space="preserve"> -</v>
          </cell>
          <cell r="Q26" t="str">
            <v>Refuse</v>
          </cell>
          <cell r="S26" t="str">
            <v>BTDC</v>
          </cell>
        </row>
        <row r="27">
          <cell r="F27" t="str">
            <v>642</v>
          </cell>
          <cell r="H27" t="str">
            <v>2114</v>
          </cell>
          <cell r="L27">
            <v>7985772</v>
          </cell>
          <cell r="M27" t="str">
            <v xml:space="preserve"> -</v>
          </cell>
          <cell r="N27" t="str">
            <v xml:space="preserve"> -</v>
          </cell>
          <cell r="O27" t="str">
            <v xml:space="preserve"> -</v>
          </cell>
          <cell r="P27" t="str">
            <v xml:space="preserve"> -</v>
          </cell>
          <cell r="Q27" t="str">
            <v>Refuse</v>
          </cell>
          <cell r="S27" t="str">
            <v>BTDC</v>
          </cell>
        </row>
        <row r="28">
          <cell r="F28" t="str">
            <v>2425</v>
          </cell>
          <cell r="H28" t="str">
            <v>2114</v>
          </cell>
          <cell r="L28">
            <v>12274804</v>
          </cell>
          <cell r="M28" t="str">
            <v xml:space="preserve"> -</v>
          </cell>
          <cell r="N28" t="str">
            <v xml:space="preserve"> -</v>
          </cell>
          <cell r="O28" t="str">
            <v xml:space="preserve"> -</v>
          </cell>
          <cell r="P28" t="str">
            <v xml:space="preserve"> -</v>
          </cell>
          <cell r="Q28" t="str">
            <v>Refuse</v>
          </cell>
          <cell r="S28" t="str">
            <v>BTDC</v>
          </cell>
        </row>
        <row r="29">
          <cell r="F29" t="str">
            <v>2114</v>
          </cell>
          <cell r="H29" t="str">
            <v>2425</v>
          </cell>
          <cell r="L29">
            <v>27706334</v>
          </cell>
          <cell r="M29" t="str">
            <v xml:space="preserve"> -</v>
          </cell>
          <cell r="N29" t="str">
            <v xml:space="preserve"> -</v>
          </cell>
          <cell r="O29" t="str">
            <v xml:space="preserve"> -</v>
          </cell>
          <cell r="P29" t="str">
            <v xml:space="preserve"> -</v>
          </cell>
          <cell r="Q29" t="str">
            <v>Refuse</v>
          </cell>
          <cell r="S29" t="str">
            <v>BTDC</v>
          </cell>
        </row>
        <row r="30">
          <cell r="F30" t="str">
            <v>2114</v>
          </cell>
          <cell r="H30" t="str">
            <v>2141</v>
          </cell>
          <cell r="L30">
            <v>10296815</v>
          </cell>
          <cell r="M30" t="str">
            <v xml:space="preserve"> -</v>
          </cell>
          <cell r="N30" t="str">
            <v xml:space="preserve"> -</v>
          </cell>
          <cell r="O30" t="str">
            <v xml:space="preserve"> -</v>
          </cell>
          <cell r="P30" t="str">
            <v xml:space="preserve"> -</v>
          </cell>
          <cell r="Q30" t="str">
            <v>Refuse</v>
          </cell>
          <cell r="S30" t="str">
            <v>BTDC</v>
          </cell>
        </row>
        <row r="31">
          <cell r="F31" t="str">
            <v>2114</v>
          </cell>
          <cell r="H31" t="str">
            <v>642</v>
          </cell>
          <cell r="L31">
            <v>17409519</v>
          </cell>
          <cell r="M31" t="str">
            <v xml:space="preserve"> -</v>
          </cell>
          <cell r="N31" t="str">
            <v xml:space="preserve"> -</v>
          </cell>
          <cell r="O31" t="str">
            <v xml:space="preserve"> -</v>
          </cell>
          <cell r="P31" t="str">
            <v xml:space="preserve"> -</v>
          </cell>
          <cell r="Q31" t="str">
            <v>Refuse</v>
          </cell>
          <cell r="S31" t="str">
            <v>BTDC</v>
          </cell>
        </row>
        <row r="32">
          <cell r="F32" t="str">
            <v>2112</v>
          </cell>
          <cell r="H32" t="str">
            <v>6355</v>
          </cell>
          <cell r="L32">
            <v>65778678</v>
          </cell>
          <cell r="M32" t="str">
            <v xml:space="preserve"> -</v>
          </cell>
          <cell r="N32" t="str">
            <v xml:space="preserve"> -</v>
          </cell>
          <cell r="O32" t="str">
            <v xml:space="preserve"> -</v>
          </cell>
          <cell r="P32" t="str">
            <v xml:space="preserve"> -</v>
          </cell>
          <cell r="Q32" t="str">
            <v>Refuse</v>
          </cell>
          <cell r="S32" t="str">
            <v>BTDC</v>
          </cell>
        </row>
        <row r="33">
          <cell r="F33" t="str">
            <v>6322</v>
          </cell>
          <cell r="H33" t="str">
            <v>2141</v>
          </cell>
          <cell r="L33">
            <v>9135928</v>
          </cell>
          <cell r="M33" t="str">
            <v xml:space="preserve"> -</v>
          </cell>
          <cell r="N33" t="str">
            <v xml:space="preserve"> -</v>
          </cell>
          <cell r="O33" t="str">
            <v xml:space="preserve"> -</v>
          </cell>
          <cell r="P33" t="str">
            <v xml:space="preserve"> -</v>
          </cell>
          <cell r="Q33" t="str">
            <v>Refuse</v>
          </cell>
          <cell r="S33" t="str">
            <v>BTDC</v>
          </cell>
        </row>
        <row r="34">
          <cell r="F34" t="str">
            <v>3411</v>
          </cell>
          <cell r="H34" t="str">
            <v>6351</v>
          </cell>
          <cell r="L34">
            <v>91734363</v>
          </cell>
          <cell r="M34" t="str">
            <v xml:space="preserve"> -</v>
          </cell>
          <cell r="N34" t="str">
            <v xml:space="preserve"> -</v>
          </cell>
          <cell r="O34" t="str">
            <v xml:space="preserve"> -</v>
          </cell>
          <cell r="P34" t="str">
            <v xml:space="preserve"> -</v>
          </cell>
          <cell r="Q34" t="str">
            <v>Refuse</v>
          </cell>
          <cell r="S34" t="str">
            <v>BTDC</v>
          </cell>
        </row>
        <row r="35">
          <cell r="F35" t="str">
            <v>3412</v>
          </cell>
          <cell r="H35" t="str">
            <v>4131</v>
          </cell>
          <cell r="L35">
            <v>57910</v>
          </cell>
          <cell r="M35" t="str">
            <v xml:space="preserve"> -</v>
          </cell>
          <cell r="N35" t="str">
            <v xml:space="preserve"> -</v>
          </cell>
          <cell r="O35" t="str">
            <v xml:space="preserve"> -</v>
          </cell>
          <cell r="P35" t="str">
            <v xml:space="preserve"> -</v>
          </cell>
          <cell r="Q35" t="str">
            <v>Refuse</v>
          </cell>
          <cell r="S35" t="str">
            <v>BTDC</v>
          </cell>
        </row>
        <row r="36">
          <cell r="F36" t="str">
            <v>811</v>
          </cell>
          <cell r="H36" t="str">
            <v>641</v>
          </cell>
          <cell r="L36">
            <v>357963209</v>
          </cell>
          <cell r="M36" t="str">
            <v xml:space="preserve"> -</v>
          </cell>
          <cell r="N36" t="str">
            <v xml:space="preserve"> -</v>
          </cell>
          <cell r="O36" t="str">
            <v xml:space="preserve"> -</v>
          </cell>
          <cell r="P36" t="str">
            <v xml:space="preserve"> -</v>
          </cell>
          <cell r="Q36" t="str">
            <v>Refuse</v>
          </cell>
          <cell r="S36" t="str">
            <v>BTDC</v>
          </cell>
        </row>
        <row r="37">
          <cell r="F37" t="str">
            <v>811</v>
          </cell>
          <cell r="H37" t="str">
            <v>642</v>
          </cell>
          <cell r="L37">
            <v>44650000</v>
          </cell>
          <cell r="M37" t="str">
            <v xml:space="preserve"> -</v>
          </cell>
          <cell r="N37" t="str">
            <v xml:space="preserve"> -</v>
          </cell>
          <cell r="O37" t="str">
            <v xml:space="preserve"> -</v>
          </cell>
          <cell r="P37" t="str">
            <v xml:space="preserve"> -</v>
          </cell>
          <cell r="Q37" t="str">
            <v>Refuse</v>
          </cell>
          <cell r="S37" t="str">
            <v>BTDC</v>
          </cell>
        </row>
        <row r="38">
          <cell r="F38" t="str">
            <v>4131</v>
          </cell>
          <cell r="H38" t="str">
            <v>5156</v>
          </cell>
          <cell r="L38">
            <v>23927898.809999999</v>
          </cell>
          <cell r="M38" t="str">
            <v xml:space="preserve"> -</v>
          </cell>
          <cell r="N38" t="str">
            <v xml:space="preserve"> -</v>
          </cell>
          <cell r="O38" t="str">
            <v xml:space="preserve"> -</v>
          </cell>
          <cell r="P38" t="str">
            <v xml:space="preserve"> -</v>
          </cell>
          <cell r="Q38" t="str">
            <v>Refuse</v>
          </cell>
          <cell r="S38" t="str">
            <v>BTDC</v>
          </cell>
        </row>
        <row r="39">
          <cell r="F39" t="str">
            <v>2425</v>
          </cell>
          <cell r="H39" t="str">
            <v>142</v>
          </cell>
          <cell r="L39">
            <v>48730833.340000004</v>
          </cell>
          <cell r="M39" t="str">
            <v xml:space="preserve"> -</v>
          </cell>
          <cell r="N39" t="str">
            <v xml:space="preserve"> -</v>
          </cell>
          <cell r="O39" t="str">
            <v xml:space="preserve"> -</v>
          </cell>
          <cell r="P39" t="str">
            <v xml:space="preserve"> -</v>
          </cell>
          <cell r="Q39" t="str">
            <v>Refuse</v>
          </cell>
          <cell r="S39" t="str">
            <v>BTDC</v>
          </cell>
        </row>
        <row r="40">
          <cell r="F40" t="str">
            <v>1388an</v>
          </cell>
          <cell r="H40" t="str">
            <v>642</v>
          </cell>
          <cell r="L40">
            <v>267463657</v>
          </cell>
          <cell r="M40" t="str">
            <v xml:space="preserve"> -</v>
          </cell>
          <cell r="N40" t="str">
            <v xml:space="preserve"> -</v>
          </cell>
          <cell r="O40" t="str">
            <v xml:space="preserve"> -</v>
          </cell>
          <cell r="P40" t="str">
            <v xml:space="preserve"> -</v>
          </cell>
          <cell r="Q40" t="str">
            <v>Refuse</v>
          </cell>
          <cell r="S40" t="str">
            <v>BTDC</v>
          </cell>
        </row>
        <row r="41">
          <cell r="F41" t="str">
            <v>4211</v>
          </cell>
          <cell r="H41" t="str">
            <v>414</v>
          </cell>
          <cell r="L41">
            <v>-27300</v>
          </cell>
          <cell r="M41" t="str">
            <v xml:space="preserve"> -</v>
          </cell>
          <cell r="N41" t="str">
            <v xml:space="preserve"> -</v>
          </cell>
          <cell r="O41" t="str">
            <v xml:space="preserve"> -</v>
          </cell>
          <cell r="P41" t="str">
            <v xml:space="preserve"> -</v>
          </cell>
          <cell r="Q41" t="str">
            <v>Refuse</v>
          </cell>
          <cell r="S41" t="str">
            <v>BTDC</v>
          </cell>
        </row>
        <row r="42">
          <cell r="F42" t="str">
            <v>4211</v>
          </cell>
          <cell r="H42" t="str">
            <v>415</v>
          </cell>
          <cell r="L42">
            <v>-27300</v>
          </cell>
          <cell r="M42" t="str">
            <v xml:space="preserve"> -</v>
          </cell>
          <cell r="N42" t="str">
            <v xml:space="preserve"> -</v>
          </cell>
          <cell r="O42" t="str">
            <v xml:space="preserve"> -</v>
          </cell>
          <cell r="P42" t="str">
            <v xml:space="preserve"> -</v>
          </cell>
          <cell r="Q42" t="str">
            <v>Refuse</v>
          </cell>
          <cell r="S42" t="str">
            <v>BTDC</v>
          </cell>
        </row>
        <row r="43">
          <cell r="F43" t="str">
            <v>4211</v>
          </cell>
          <cell r="H43" t="str">
            <v>4312</v>
          </cell>
          <cell r="L43">
            <v>-91000</v>
          </cell>
          <cell r="M43" t="str">
            <v xml:space="preserve"> -</v>
          </cell>
          <cell r="N43" t="str">
            <v xml:space="preserve"> -</v>
          </cell>
          <cell r="O43" t="str">
            <v xml:space="preserve"> -</v>
          </cell>
          <cell r="P43" t="str">
            <v xml:space="preserve"> -</v>
          </cell>
          <cell r="Q43" t="str">
            <v>Refuse</v>
          </cell>
          <cell r="S43" t="str">
            <v>BTDC</v>
          </cell>
        </row>
        <row r="44">
          <cell r="F44" t="str">
            <v>4211</v>
          </cell>
          <cell r="H44" t="str">
            <v>4311</v>
          </cell>
          <cell r="L44">
            <v>-36400</v>
          </cell>
          <cell r="M44" t="str">
            <v xml:space="preserve"> -</v>
          </cell>
          <cell r="N44" t="str">
            <v xml:space="preserve"> -</v>
          </cell>
          <cell r="O44" t="str">
            <v xml:space="preserve"> -</v>
          </cell>
          <cell r="P44" t="str">
            <v xml:space="preserve"> -</v>
          </cell>
          <cell r="Q44" t="str">
            <v>Refuse</v>
          </cell>
          <cell r="S44" t="str">
            <v>BTDC</v>
          </cell>
        </row>
        <row r="45">
          <cell r="F45" t="str">
            <v>642</v>
          </cell>
          <cell r="H45" t="str">
            <v>3382b</v>
          </cell>
          <cell r="L45">
            <v>567662555</v>
          </cell>
          <cell r="M45" t="str">
            <v xml:space="preserve"> -</v>
          </cell>
          <cell r="N45" t="str">
            <v xml:space="preserve"> -</v>
          </cell>
          <cell r="O45" t="str">
            <v xml:space="preserve"> -</v>
          </cell>
          <cell r="P45" t="str">
            <v xml:space="preserve"> -</v>
          </cell>
          <cell r="Q45" t="str">
            <v>Refuse</v>
          </cell>
          <cell r="S45" t="str">
            <v>BTDC</v>
          </cell>
        </row>
        <row r="46">
          <cell r="F46" t="str">
            <v>82111</v>
          </cell>
          <cell r="H46" t="str">
            <v>3334b</v>
          </cell>
          <cell r="L46">
            <v>-9750086</v>
          </cell>
          <cell r="M46" t="str">
            <v xml:space="preserve"> -</v>
          </cell>
          <cell r="N46" t="str">
            <v xml:space="preserve"> -</v>
          </cell>
          <cell r="O46" t="str">
            <v xml:space="preserve"> -</v>
          </cell>
          <cell r="P46" t="str">
            <v xml:space="preserve"> -</v>
          </cell>
          <cell r="Q46" t="str">
            <v>Refuse</v>
          </cell>
          <cell r="S46" t="str">
            <v>BTDC</v>
          </cell>
        </row>
        <row r="47">
          <cell r="M47" t="str">
            <v/>
          </cell>
          <cell r="N47" t="str">
            <v/>
          </cell>
          <cell r="O47" t="str">
            <v/>
          </cell>
          <cell r="P47" t="str">
            <v/>
          </cell>
        </row>
        <row r="48">
          <cell r="M48" t="str">
            <v/>
          </cell>
          <cell r="N48" t="str">
            <v/>
          </cell>
          <cell r="O48" t="str">
            <v/>
          </cell>
          <cell r="P48" t="str">
            <v/>
          </cell>
        </row>
        <row r="49">
          <cell r="M49" t="str">
            <v/>
          </cell>
          <cell r="N49" t="str">
            <v/>
          </cell>
          <cell r="O49" t="str">
            <v/>
          </cell>
          <cell r="P49" t="str">
            <v/>
          </cell>
        </row>
        <row r="50">
          <cell r="M50" t="str">
            <v/>
          </cell>
          <cell r="N50" t="str">
            <v/>
          </cell>
          <cell r="O50" t="str">
            <v/>
          </cell>
          <cell r="P50" t="str">
            <v/>
          </cell>
        </row>
        <row r="51">
          <cell r="M51" t="str">
            <v/>
          </cell>
          <cell r="N51" t="str">
            <v/>
          </cell>
          <cell r="O51" t="str">
            <v/>
          </cell>
          <cell r="P51" t="str">
            <v/>
          </cell>
        </row>
        <row r="52">
          <cell r="M52" t="str">
            <v/>
          </cell>
          <cell r="N52" t="str">
            <v/>
          </cell>
          <cell r="O52" t="str">
            <v/>
          </cell>
          <cell r="P52" t="str">
            <v/>
          </cell>
        </row>
        <row r="53">
          <cell r="M53" t="str">
            <v/>
          </cell>
          <cell r="N53" t="str">
            <v/>
          </cell>
          <cell r="O53" t="str">
            <v/>
          </cell>
          <cell r="P53" t="str">
            <v/>
          </cell>
        </row>
        <row r="54">
          <cell r="M54" t="str">
            <v/>
          </cell>
          <cell r="N54" t="str">
            <v/>
          </cell>
          <cell r="O54" t="str">
            <v/>
          </cell>
          <cell r="P54" t="str">
            <v/>
          </cell>
        </row>
        <row r="55">
          <cell r="M55" t="str">
            <v/>
          </cell>
          <cell r="N55" t="str">
            <v/>
          </cell>
          <cell r="O55" t="str">
            <v/>
          </cell>
          <cell r="P55" t="str">
            <v/>
          </cell>
        </row>
        <row r="56">
          <cell r="M56" t="str">
            <v/>
          </cell>
          <cell r="N56" t="str">
            <v/>
          </cell>
          <cell r="O56" t="str">
            <v/>
          </cell>
          <cell r="P56" t="str">
            <v/>
          </cell>
        </row>
        <row r="57">
          <cell r="M57" t="str">
            <v/>
          </cell>
          <cell r="N57" t="str">
            <v/>
          </cell>
          <cell r="O57" t="str">
            <v/>
          </cell>
          <cell r="P57" t="str">
            <v/>
          </cell>
        </row>
        <row r="58">
          <cell r="M58" t="str">
            <v/>
          </cell>
          <cell r="N58" t="str">
            <v/>
          </cell>
          <cell r="O58" t="str">
            <v/>
          </cell>
          <cell r="P58" t="str">
            <v/>
          </cell>
        </row>
        <row r="59">
          <cell r="M59" t="str">
            <v/>
          </cell>
          <cell r="N59" t="str">
            <v/>
          </cell>
          <cell r="O59" t="str">
            <v/>
          </cell>
          <cell r="P59" t="str">
            <v/>
          </cell>
        </row>
        <row r="60">
          <cell r="M60" t="str">
            <v/>
          </cell>
          <cell r="N60" t="str">
            <v/>
          </cell>
          <cell r="O60" t="str">
            <v/>
          </cell>
          <cell r="P60" t="str">
            <v/>
          </cell>
        </row>
        <row r="61">
          <cell r="M61" t="str">
            <v/>
          </cell>
          <cell r="N61" t="str">
            <v/>
          </cell>
          <cell r="O61" t="str">
            <v/>
          </cell>
          <cell r="P61" t="str">
            <v/>
          </cell>
        </row>
        <row r="62">
          <cell r="M62" t="str">
            <v/>
          </cell>
          <cell r="N62" t="str">
            <v/>
          </cell>
          <cell r="O62" t="str">
            <v/>
          </cell>
          <cell r="P62" t="str">
            <v/>
          </cell>
        </row>
        <row r="63">
          <cell r="M63" t="str">
            <v/>
          </cell>
          <cell r="N63" t="str">
            <v/>
          </cell>
          <cell r="O63" t="str">
            <v/>
          </cell>
          <cell r="P63" t="str">
            <v/>
          </cell>
        </row>
        <row r="64">
          <cell r="M64" t="str">
            <v/>
          </cell>
          <cell r="N64" t="str">
            <v/>
          </cell>
          <cell r="O64" t="str">
            <v/>
          </cell>
          <cell r="P64" t="str">
            <v/>
          </cell>
        </row>
        <row r="65">
          <cell r="M65" t="str">
            <v/>
          </cell>
          <cell r="N65" t="str">
            <v/>
          </cell>
          <cell r="O65" t="str">
            <v/>
          </cell>
          <cell r="P65" t="str">
            <v/>
          </cell>
        </row>
        <row r="66">
          <cell r="M66" t="str">
            <v/>
          </cell>
          <cell r="N66" t="str">
            <v/>
          </cell>
          <cell r="O66" t="str">
            <v/>
          </cell>
          <cell r="P66" t="str">
            <v/>
          </cell>
        </row>
        <row r="67">
          <cell r="M67" t="str">
            <v/>
          </cell>
          <cell r="N67" t="str">
            <v/>
          </cell>
          <cell r="O67" t="str">
            <v/>
          </cell>
          <cell r="P67" t="str">
            <v/>
          </cell>
        </row>
        <row r="68">
          <cell r="M68" t="str">
            <v/>
          </cell>
          <cell r="N68" t="str">
            <v/>
          </cell>
          <cell r="O68" t="str">
            <v/>
          </cell>
          <cell r="P68" t="str">
            <v/>
          </cell>
        </row>
        <row r="69">
          <cell r="M69" t="str">
            <v/>
          </cell>
          <cell r="N69" t="str">
            <v/>
          </cell>
          <cell r="O69" t="str">
            <v/>
          </cell>
          <cell r="P69" t="str">
            <v/>
          </cell>
        </row>
        <row r="70">
          <cell r="M70" t="str">
            <v/>
          </cell>
          <cell r="N70" t="str">
            <v/>
          </cell>
          <cell r="O70" t="str">
            <v/>
          </cell>
          <cell r="P70" t="str">
            <v/>
          </cell>
        </row>
        <row r="71">
          <cell r="M71" t="str">
            <v/>
          </cell>
          <cell r="N71" t="str">
            <v/>
          </cell>
          <cell r="O71" t="str">
            <v/>
          </cell>
          <cell r="P71" t="str">
            <v/>
          </cell>
        </row>
        <row r="72">
          <cell r="M72" t="str">
            <v/>
          </cell>
          <cell r="N72" t="str">
            <v/>
          </cell>
          <cell r="O72" t="str">
            <v/>
          </cell>
          <cell r="P72" t="str">
            <v/>
          </cell>
        </row>
        <row r="73">
          <cell r="M73" t="str">
            <v/>
          </cell>
          <cell r="N73" t="str">
            <v/>
          </cell>
          <cell r="O73" t="str">
            <v/>
          </cell>
          <cell r="P73" t="str">
            <v/>
          </cell>
        </row>
        <row r="74">
          <cell r="M74" t="str">
            <v/>
          </cell>
          <cell r="N74" t="str">
            <v/>
          </cell>
          <cell r="O74" t="str">
            <v/>
          </cell>
          <cell r="P74" t="str">
            <v/>
          </cell>
        </row>
        <row r="75">
          <cell r="M75" t="str">
            <v/>
          </cell>
          <cell r="N75" t="str">
            <v/>
          </cell>
          <cell r="O75" t="str">
            <v/>
          </cell>
          <cell r="P75" t="str">
            <v/>
          </cell>
        </row>
        <row r="76">
          <cell r="M76" t="str">
            <v/>
          </cell>
          <cell r="N76" t="str">
            <v/>
          </cell>
          <cell r="O76" t="str">
            <v/>
          </cell>
          <cell r="P76" t="str">
            <v/>
          </cell>
        </row>
        <row r="77">
          <cell r="M77" t="str">
            <v/>
          </cell>
          <cell r="N77" t="str">
            <v/>
          </cell>
          <cell r="O77" t="str">
            <v/>
          </cell>
          <cell r="P77" t="str">
            <v/>
          </cell>
        </row>
        <row r="78">
          <cell r="M78" t="str">
            <v/>
          </cell>
          <cell r="N78" t="str">
            <v/>
          </cell>
          <cell r="O78" t="str">
            <v/>
          </cell>
          <cell r="P78" t="str">
            <v/>
          </cell>
        </row>
        <row r="79">
          <cell r="M79" t="str">
            <v/>
          </cell>
          <cell r="N79" t="str">
            <v/>
          </cell>
          <cell r="O79" t="str">
            <v/>
          </cell>
          <cell r="P79" t="str">
            <v/>
          </cell>
        </row>
        <row r="80">
          <cell r="M80" t="str">
            <v/>
          </cell>
          <cell r="N80" t="str">
            <v/>
          </cell>
          <cell r="O80" t="str">
            <v/>
          </cell>
          <cell r="P80" t="str">
            <v/>
          </cell>
        </row>
        <row r="81">
          <cell r="M81" t="str">
            <v/>
          </cell>
          <cell r="N81" t="str">
            <v/>
          </cell>
          <cell r="O81" t="str">
            <v/>
          </cell>
          <cell r="P81" t="str">
            <v/>
          </cell>
        </row>
        <row r="82">
          <cell r="M82" t="str">
            <v/>
          </cell>
          <cell r="N82" t="str">
            <v/>
          </cell>
          <cell r="O82" t="str">
            <v/>
          </cell>
          <cell r="P82" t="str">
            <v/>
          </cell>
        </row>
        <row r="83">
          <cell r="M83" t="str">
            <v/>
          </cell>
          <cell r="N83" t="str">
            <v/>
          </cell>
          <cell r="O83" t="str">
            <v/>
          </cell>
          <cell r="P83" t="str">
            <v/>
          </cell>
        </row>
        <row r="84">
          <cell r="M84" t="str">
            <v/>
          </cell>
          <cell r="N84" t="str">
            <v/>
          </cell>
          <cell r="O84" t="str">
            <v/>
          </cell>
          <cell r="P84" t="str">
            <v/>
          </cell>
        </row>
        <row r="85">
          <cell r="M85" t="str">
            <v/>
          </cell>
          <cell r="N85" t="str">
            <v/>
          </cell>
          <cell r="O85" t="str">
            <v/>
          </cell>
          <cell r="P85" t="str">
            <v/>
          </cell>
        </row>
        <row r="86">
          <cell r="M86" t="str">
            <v/>
          </cell>
          <cell r="N86" t="str">
            <v/>
          </cell>
          <cell r="O86" t="str">
            <v/>
          </cell>
          <cell r="P86" t="str">
            <v/>
          </cell>
        </row>
        <row r="87">
          <cell r="M87" t="str">
            <v/>
          </cell>
          <cell r="N87" t="str">
            <v/>
          </cell>
          <cell r="O87" t="str">
            <v/>
          </cell>
          <cell r="P87" t="str">
            <v/>
          </cell>
        </row>
        <row r="88">
          <cell r="M88" t="str">
            <v/>
          </cell>
          <cell r="N88" t="str">
            <v/>
          </cell>
          <cell r="O88" t="str">
            <v/>
          </cell>
          <cell r="P88" t="str">
            <v/>
          </cell>
        </row>
        <row r="89">
          <cell r="M89" t="str">
            <v/>
          </cell>
          <cell r="N89" t="str">
            <v/>
          </cell>
          <cell r="O89" t="str">
            <v/>
          </cell>
          <cell r="P89" t="str">
            <v/>
          </cell>
        </row>
        <row r="90">
          <cell r="M90" t="str">
            <v/>
          </cell>
          <cell r="N90" t="str">
            <v/>
          </cell>
          <cell r="O90" t="str">
            <v/>
          </cell>
          <cell r="P90" t="str">
            <v/>
          </cell>
        </row>
        <row r="91">
          <cell r="M91" t="str">
            <v/>
          </cell>
          <cell r="N91" t="str">
            <v/>
          </cell>
          <cell r="O91" t="str">
            <v/>
          </cell>
          <cell r="P91" t="str">
            <v/>
          </cell>
        </row>
        <row r="92">
          <cell r="M92" t="str">
            <v/>
          </cell>
          <cell r="N92" t="str">
            <v/>
          </cell>
          <cell r="O92" t="str">
            <v/>
          </cell>
          <cell r="P92" t="str">
            <v/>
          </cell>
        </row>
        <row r="93">
          <cell r="M93" t="str">
            <v/>
          </cell>
          <cell r="N93" t="str">
            <v/>
          </cell>
          <cell r="O93" t="str">
            <v/>
          </cell>
          <cell r="P93" t="str">
            <v/>
          </cell>
        </row>
        <row r="94">
          <cell r="M94" t="str">
            <v/>
          </cell>
          <cell r="N94" t="str">
            <v/>
          </cell>
          <cell r="O94" t="str">
            <v/>
          </cell>
          <cell r="P94" t="str">
            <v/>
          </cell>
        </row>
        <row r="95">
          <cell r="M95" t="str">
            <v/>
          </cell>
          <cell r="N95" t="str">
            <v/>
          </cell>
          <cell r="O95" t="str">
            <v/>
          </cell>
          <cell r="P95" t="str">
            <v/>
          </cell>
        </row>
        <row r="96">
          <cell r="M96" t="str">
            <v/>
          </cell>
          <cell r="N96" t="str">
            <v/>
          </cell>
          <cell r="O96" t="str">
            <v/>
          </cell>
          <cell r="P96" t="str">
            <v/>
          </cell>
        </row>
        <row r="97">
          <cell r="M97" t="str">
            <v/>
          </cell>
          <cell r="N97" t="str">
            <v/>
          </cell>
          <cell r="O97" t="str">
            <v/>
          </cell>
          <cell r="P97" t="str">
            <v/>
          </cell>
        </row>
        <row r="98">
          <cell r="M98" t="str">
            <v/>
          </cell>
          <cell r="N98" t="str">
            <v/>
          </cell>
          <cell r="O98" t="str">
            <v/>
          </cell>
          <cell r="P98" t="str">
            <v/>
          </cell>
        </row>
        <row r="99">
          <cell r="M99" t="str">
            <v/>
          </cell>
          <cell r="N99" t="str">
            <v/>
          </cell>
          <cell r="O99" t="str">
            <v/>
          </cell>
          <cell r="P99" t="str">
            <v/>
          </cell>
        </row>
        <row r="100">
          <cell r="M100" t="str">
            <v/>
          </cell>
          <cell r="N100" t="str">
            <v/>
          </cell>
          <cell r="O100" t="str">
            <v/>
          </cell>
          <cell r="P100" t="str">
            <v/>
          </cell>
        </row>
        <row r="101">
          <cell r="M101" t="str">
            <v/>
          </cell>
          <cell r="N101" t="str">
            <v/>
          </cell>
          <cell r="O101" t="str">
            <v/>
          </cell>
          <cell r="P101" t="str">
            <v/>
          </cell>
        </row>
        <row r="102">
          <cell r="M102" t="str">
            <v/>
          </cell>
          <cell r="N102" t="str">
            <v/>
          </cell>
          <cell r="O102" t="str">
            <v/>
          </cell>
          <cell r="P102" t="str">
            <v/>
          </cell>
        </row>
        <row r="103">
          <cell r="M103" t="str">
            <v/>
          </cell>
          <cell r="N103" t="str">
            <v/>
          </cell>
          <cell r="O103" t="str">
            <v/>
          </cell>
          <cell r="P103" t="str">
            <v/>
          </cell>
        </row>
        <row r="104">
          <cell r="M104" t="str">
            <v/>
          </cell>
          <cell r="N104" t="str">
            <v/>
          </cell>
          <cell r="O104" t="str">
            <v/>
          </cell>
          <cell r="P104" t="str">
            <v/>
          </cell>
        </row>
        <row r="105">
          <cell r="M105" t="str">
            <v/>
          </cell>
          <cell r="N105" t="str">
            <v/>
          </cell>
          <cell r="O105" t="str">
            <v/>
          </cell>
          <cell r="P105" t="str">
            <v/>
          </cell>
        </row>
        <row r="106">
          <cell r="M106" t="str">
            <v/>
          </cell>
          <cell r="N106" t="str">
            <v/>
          </cell>
          <cell r="O106" t="str">
            <v/>
          </cell>
          <cell r="P106" t="str">
            <v/>
          </cell>
        </row>
        <row r="107">
          <cell r="M107" t="str">
            <v/>
          </cell>
          <cell r="N107" t="str">
            <v/>
          </cell>
          <cell r="O107" t="str">
            <v/>
          </cell>
          <cell r="P107" t="str">
            <v/>
          </cell>
        </row>
        <row r="108">
          <cell r="M108" t="str">
            <v/>
          </cell>
          <cell r="N108" t="str">
            <v/>
          </cell>
          <cell r="O108" t="str">
            <v/>
          </cell>
          <cell r="P108" t="str">
            <v/>
          </cell>
        </row>
        <row r="109">
          <cell r="M109" t="str">
            <v/>
          </cell>
          <cell r="N109" t="str">
            <v/>
          </cell>
          <cell r="O109" t="str">
            <v/>
          </cell>
          <cell r="P109" t="str">
            <v/>
          </cell>
        </row>
        <row r="110">
          <cell r="M110" t="str">
            <v/>
          </cell>
          <cell r="N110" t="str">
            <v/>
          </cell>
          <cell r="O110" t="str">
            <v/>
          </cell>
          <cell r="P110" t="str">
            <v/>
          </cell>
        </row>
        <row r="111">
          <cell r="M111" t="str">
            <v/>
          </cell>
          <cell r="N111" t="str">
            <v/>
          </cell>
          <cell r="O111" t="str">
            <v/>
          </cell>
          <cell r="P111" t="str">
            <v/>
          </cell>
        </row>
        <row r="112">
          <cell r="M112" t="str">
            <v/>
          </cell>
          <cell r="N112" t="str">
            <v/>
          </cell>
          <cell r="O112" t="str">
            <v/>
          </cell>
          <cell r="P112" t="str">
            <v/>
          </cell>
        </row>
        <row r="113">
          <cell r="M113" t="str">
            <v/>
          </cell>
          <cell r="N113" t="str">
            <v/>
          </cell>
          <cell r="O113" t="str">
            <v/>
          </cell>
          <cell r="P113" t="str">
            <v/>
          </cell>
        </row>
        <row r="114">
          <cell r="M114" t="str">
            <v/>
          </cell>
          <cell r="N114" t="str">
            <v/>
          </cell>
          <cell r="O114" t="str">
            <v/>
          </cell>
          <cell r="P114" t="str">
            <v/>
          </cell>
        </row>
        <row r="115">
          <cell r="M115" t="str">
            <v/>
          </cell>
          <cell r="N115" t="str">
            <v/>
          </cell>
          <cell r="O115" t="str">
            <v/>
          </cell>
          <cell r="P115" t="str">
            <v/>
          </cell>
        </row>
        <row r="116">
          <cell r="M116" t="str">
            <v/>
          </cell>
          <cell r="N116" t="str">
            <v/>
          </cell>
          <cell r="O116" t="str">
            <v/>
          </cell>
          <cell r="P116" t="str">
            <v/>
          </cell>
        </row>
        <row r="117">
          <cell r="M117" t="str">
            <v/>
          </cell>
          <cell r="N117" t="str">
            <v/>
          </cell>
          <cell r="O117" t="str">
            <v/>
          </cell>
          <cell r="P117" t="str">
            <v/>
          </cell>
        </row>
        <row r="118">
          <cell r="M118" t="str">
            <v/>
          </cell>
          <cell r="N118" t="str">
            <v/>
          </cell>
          <cell r="O118" t="str">
            <v/>
          </cell>
          <cell r="P118" t="str">
            <v/>
          </cell>
        </row>
        <row r="119">
          <cell r="M119" t="str">
            <v/>
          </cell>
          <cell r="N119" t="str">
            <v/>
          </cell>
          <cell r="O119" t="str">
            <v/>
          </cell>
          <cell r="P119" t="str">
            <v/>
          </cell>
        </row>
        <row r="120">
          <cell r="M120" t="str">
            <v/>
          </cell>
          <cell r="N120" t="str">
            <v/>
          </cell>
          <cell r="O120" t="str">
            <v/>
          </cell>
          <cell r="P120" t="str">
            <v/>
          </cell>
        </row>
        <row r="121">
          <cell r="M121" t="str">
            <v/>
          </cell>
          <cell r="N121" t="str">
            <v/>
          </cell>
          <cell r="O121" t="str">
            <v/>
          </cell>
          <cell r="P121" t="str">
            <v/>
          </cell>
        </row>
        <row r="122">
          <cell r="M122" t="str">
            <v/>
          </cell>
          <cell r="N122" t="str">
            <v/>
          </cell>
          <cell r="O122" t="str">
            <v/>
          </cell>
          <cell r="P122" t="str">
            <v/>
          </cell>
        </row>
        <row r="123">
          <cell r="M123" t="str">
            <v/>
          </cell>
          <cell r="N123" t="str">
            <v/>
          </cell>
          <cell r="O123" t="str">
            <v/>
          </cell>
          <cell r="P123" t="str">
            <v/>
          </cell>
        </row>
        <row r="124">
          <cell r="M124" t="str">
            <v/>
          </cell>
          <cell r="N124" t="str">
            <v/>
          </cell>
          <cell r="O124" t="str">
            <v/>
          </cell>
          <cell r="P124" t="str">
            <v/>
          </cell>
        </row>
        <row r="125">
          <cell r="M125" t="str">
            <v/>
          </cell>
          <cell r="N125" t="str">
            <v/>
          </cell>
          <cell r="O125" t="str">
            <v/>
          </cell>
          <cell r="P125" t="str">
            <v/>
          </cell>
        </row>
        <row r="126">
          <cell r="M126" t="str">
            <v/>
          </cell>
          <cell r="N126" t="str">
            <v/>
          </cell>
          <cell r="O126" t="str">
            <v/>
          </cell>
          <cell r="P126" t="str">
            <v/>
          </cell>
        </row>
        <row r="127">
          <cell r="M127" t="str">
            <v/>
          </cell>
          <cell r="N127" t="str">
            <v/>
          </cell>
          <cell r="O127" t="str">
            <v/>
          </cell>
          <cell r="P127" t="str">
            <v/>
          </cell>
        </row>
        <row r="128">
          <cell r="M128" t="str">
            <v/>
          </cell>
          <cell r="N128" t="str">
            <v/>
          </cell>
          <cell r="O128" t="str">
            <v/>
          </cell>
          <cell r="P128" t="str">
            <v/>
          </cell>
        </row>
        <row r="129">
          <cell r="M129" t="str">
            <v/>
          </cell>
          <cell r="N129" t="str">
            <v/>
          </cell>
          <cell r="O129" t="str">
            <v/>
          </cell>
          <cell r="P129" t="str">
            <v/>
          </cell>
        </row>
        <row r="130">
          <cell r="M130" t="str">
            <v/>
          </cell>
          <cell r="N130" t="str">
            <v/>
          </cell>
          <cell r="O130" t="str">
            <v/>
          </cell>
          <cell r="P130" t="str">
            <v/>
          </cell>
        </row>
        <row r="131">
          <cell r="M131" t="str">
            <v/>
          </cell>
          <cell r="N131" t="str">
            <v/>
          </cell>
          <cell r="O131" t="str">
            <v/>
          </cell>
          <cell r="P131" t="str">
            <v/>
          </cell>
        </row>
        <row r="132">
          <cell r="M132" t="str">
            <v/>
          </cell>
          <cell r="N132" t="str">
            <v/>
          </cell>
          <cell r="O132" t="str">
            <v/>
          </cell>
          <cell r="P132" t="str">
            <v/>
          </cell>
        </row>
        <row r="133">
          <cell r="M133" t="str">
            <v/>
          </cell>
          <cell r="N133" t="str">
            <v/>
          </cell>
          <cell r="O133" t="str">
            <v/>
          </cell>
          <cell r="P133" t="str">
            <v/>
          </cell>
        </row>
        <row r="134">
          <cell r="M134" t="str">
            <v/>
          </cell>
          <cell r="N134" t="str">
            <v/>
          </cell>
          <cell r="O134" t="str">
            <v/>
          </cell>
          <cell r="P134" t="str">
            <v/>
          </cell>
        </row>
        <row r="135">
          <cell r="M135" t="str">
            <v/>
          </cell>
          <cell r="N135" t="str">
            <v/>
          </cell>
          <cell r="O135" t="str">
            <v/>
          </cell>
          <cell r="P135" t="str">
            <v/>
          </cell>
        </row>
        <row r="136">
          <cell r="M136" t="str">
            <v/>
          </cell>
          <cell r="N136" t="str">
            <v/>
          </cell>
          <cell r="O136" t="str">
            <v/>
          </cell>
          <cell r="P136" t="str">
            <v/>
          </cell>
        </row>
        <row r="137">
          <cell r="M137" t="str">
            <v/>
          </cell>
          <cell r="N137" t="str">
            <v/>
          </cell>
          <cell r="O137" t="str">
            <v/>
          </cell>
          <cell r="P137" t="str">
            <v/>
          </cell>
        </row>
        <row r="138">
          <cell r="M138" t="str">
            <v/>
          </cell>
          <cell r="N138" t="str">
            <v/>
          </cell>
          <cell r="O138" t="str">
            <v/>
          </cell>
          <cell r="P138" t="str">
            <v/>
          </cell>
        </row>
        <row r="139">
          <cell r="M139" t="str">
            <v/>
          </cell>
          <cell r="N139" t="str">
            <v/>
          </cell>
          <cell r="O139" t="str">
            <v/>
          </cell>
          <cell r="P139" t="str">
            <v/>
          </cell>
        </row>
        <row r="140">
          <cell r="M140" t="str">
            <v/>
          </cell>
          <cell r="N140" t="str">
            <v/>
          </cell>
          <cell r="O140" t="str">
            <v/>
          </cell>
          <cell r="P140" t="str">
            <v/>
          </cell>
        </row>
        <row r="141">
          <cell r="M141" t="str">
            <v/>
          </cell>
          <cell r="N141" t="str">
            <v/>
          </cell>
          <cell r="O141" t="str">
            <v/>
          </cell>
          <cell r="P141" t="str">
            <v/>
          </cell>
        </row>
        <row r="142">
          <cell r="M142" t="str">
            <v/>
          </cell>
          <cell r="N142" t="str">
            <v/>
          </cell>
          <cell r="O142" t="str">
            <v/>
          </cell>
          <cell r="P142" t="str">
            <v/>
          </cell>
        </row>
        <row r="143">
          <cell r="M143" t="str">
            <v/>
          </cell>
          <cell r="N143" t="str">
            <v/>
          </cell>
          <cell r="O143" t="str">
            <v/>
          </cell>
          <cell r="P143" t="str">
            <v/>
          </cell>
        </row>
        <row r="144">
          <cell r="M144" t="str">
            <v/>
          </cell>
          <cell r="N144" t="str">
            <v/>
          </cell>
          <cell r="O144" t="str">
            <v/>
          </cell>
          <cell r="P144" t="str">
            <v/>
          </cell>
        </row>
        <row r="145">
          <cell r="M145" t="str">
            <v/>
          </cell>
          <cell r="N145" t="str">
            <v/>
          </cell>
          <cell r="O145" t="str">
            <v/>
          </cell>
          <cell r="P145" t="str">
            <v/>
          </cell>
        </row>
        <row r="146">
          <cell r="M146" t="str">
            <v/>
          </cell>
          <cell r="N146" t="str">
            <v/>
          </cell>
          <cell r="O146" t="str">
            <v/>
          </cell>
          <cell r="P146" t="str">
            <v/>
          </cell>
        </row>
        <row r="147">
          <cell r="M147" t="str">
            <v/>
          </cell>
          <cell r="N147" t="str">
            <v/>
          </cell>
          <cell r="O147" t="str">
            <v/>
          </cell>
          <cell r="P147" t="str">
            <v/>
          </cell>
        </row>
        <row r="148">
          <cell r="M148" t="str">
            <v/>
          </cell>
          <cell r="N148" t="str">
            <v/>
          </cell>
          <cell r="O148" t="str">
            <v/>
          </cell>
          <cell r="P148" t="str">
            <v/>
          </cell>
        </row>
        <row r="149">
          <cell r="M149" t="str">
            <v/>
          </cell>
          <cell r="N149" t="str">
            <v/>
          </cell>
          <cell r="O149" t="str">
            <v/>
          </cell>
          <cell r="P149" t="str">
            <v/>
          </cell>
        </row>
        <row r="150">
          <cell r="M150" t="str">
            <v/>
          </cell>
          <cell r="N150" t="str">
            <v/>
          </cell>
          <cell r="O150" t="str">
            <v/>
          </cell>
          <cell r="P150" t="str">
            <v/>
          </cell>
        </row>
        <row r="151">
          <cell r="M151" t="str">
            <v/>
          </cell>
          <cell r="N151" t="str">
            <v/>
          </cell>
          <cell r="O151" t="str">
            <v/>
          </cell>
          <cell r="P151" t="str">
            <v/>
          </cell>
        </row>
        <row r="152">
          <cell r="M152" t="str">
            <v/>
          </cell>
          <cell r="N152" t="str">
            <v/>
          </cell>
          <cell r="O152" t="str">
            <v/>
          </cell>
          <cell r="P152" t="str">
            <v/>
          </cell>
        </row>
        <row r="153">
          <cell r="M153" t="str">
            <v/>
          </cell>
          <cell r="N153" t="str">
            <v/>
          </cell>
          <cell r="O153" t="str">
            <v/>
          </cell>
          <cell r="P153" t="str">
            <v/>
          </cell>
        </row>
        <row r="154">
          <cell r="M154" t="str">
            <v/>
          </cell>
          <cell r="N154" t="str">
            <v/>
          </cell>
          <cell r="O154" t="str">
            <v/>
          </cell>
          <cell r="P154" t="str">
            <v/>
          </cell>
        </row>
        <row r="155">
          <cell r="M155" t="str">
            <v/>
          </cell>
          <cell r="N155" t="str">
            <v/>
          </cell>
          <cell r="O155" t="str">
            <v/>
          </cell>
          <cell r="P155" t="str">
            <v/>
          </cell>
        </row>
        <row r="156">
          <cell r="M156" t="str">
            <v/>
          </cell>
          <cell r="N156" t="str">
            <v/>
          </cell>
          <cell r="O156" t="str">
            <v/>
          </cell>
          <cell r="P156" t="str">
            <v/>
          </cell>
        </row>
        <row r="157">
          <cell r="M157" t="str">
            <v/>
          </cell>
          <cell r="N157" t="str">
            <v/>
          </cell>
          <cell r="O157" t="str">
            <v/>
          </cell>
          <cell r="P157" t="str">
            <v/>
          </cell>
        </row>
        <row r="158">
          <cell r="M158" t="str">
            <v/>
          </cell>
          <cell r="N158" t="str">
            <v/>
          </cell>
          <cell r="O158" t="str">
            <v/>
          </cell>
          <cell r="P158" t="str">
            <v/>
          </cell>
        </row>
        <row r="159">
          <cell r="M159" t="str">
            <v/>
          </cell>
          <cell r="N159" t="str">
            <v/>
          </cell>
          <cell r="O159" t="str">
            <v/>
          </cell>
          <cell r="P159" t="str">
            <v/>
          </cell>
        </row>
        <row r="160">
          <cell r="M160" t="str">
            <v/>
          </cell>
          <cell r="N160" t="str">
            <v/>
          </cell>
          <cell r="O160" t="str">
            <v/>
          </cell>
          <cell r="P160" t="str">
            <v/>
          </cell>
        </row>
        <row r="163">
          <cell r="M163" t="str">
            <v/>
          </cell>
          <cell r="N163" t="str">
            <v/>
          </cell>
          <cell r="O163" t="str">
            <v/>
          </cell>
          <cell r="P163" t="str">
            <v/>
          </cell>
        </row>
        <row r="164">
          <cell r="M164" t="str">
            <v/>
          </cell>
          <cell r="N164" t="str">
            <v/>
          </cell>
          <cell r="O164" t="str">
            <v/>
          </cell>
          <cell r="P164" t="str">
            <v/>
          </cell>
        </row>
        <row r="165">
          <cell r="M165" t="str">
            <v/>
          </cell>
          <cell r="N165" t="str">
            <v/>
          </cell>
          <cell r="O165" t="str">
            <v/>
          </cell>
          <cell r="P165" t="str">
            <v/>
          </cell>
        </row>
        <row r="166">
          <cell r="M166" t="str">
            <v/>
          </cell>
          <cell r="N166" t="str">
            <v/>
          </cell>
          <cell r="O166" t="str">
            <v/>
          </cell>
          <cell r="P166" t="str">
            <v/>
          </cell>
        </row>
        <row r="167">
          <cell r="M167" t="str">
            <v/>
          </cell>
          <cell r="N167" t="str">
            <v/>
          </cell>
          <cell r="O167" t="str">
            <v/>
          </cell>
          <cell r="P167" t="str">
            <v/>
          </cell>
        </row>
        <row r="168">
          <cell r="M168" t="str">
            <v/>
          </cell>
          <cell r="N168" t="str">
            <v/>
          </cell>
          <cell r="O168" t="str">
            <v/>
          </cell>
          <cell r="P168" t="str">
            <v/>
          </cell>
        </row>
        <row r="169">
          <cell r="M169" t="str">
            <v/>
          </cell>
          <cell r="N169" t="str">
            <v/>
          </cell>
          <cell r="O169" t="str">
            <v/>
          </cell>
          <cell r="P169" t="str">
            <v/>
          </cell>
        </row>
        <row r="170">
          <cell r="M170" t="str">
            <v/>
          </cell>
          <cell r="N170" t="str">
            <v/>
          </cell>
          <cell r="O170" t="str">
            <v/>
          </cell>
          <cell r="P170" t="str">
            <v/>
          </cell>
        </row>
        <row r="171">
          <cell r="M171" t="str">
            <v/>
          </cell>
          <cell r="N171" t="str">
            <v/>
          </cell>
          <cell r="O171" t="str">
            <v/>
          </cell>
          <cell r="P171" t="str">
            <v/>
          </cell>
        </row>
        <row r="172">
          <cell r="M172" t="str">
            <v/>
          </cell>
          <cell r="N172" t="str">
            <v/>
          </cell>
          <cell r="O172" t="str">
            <v/>
          </cell>
          <cell r="P172" t="str">
            <v/>
          </cell>
        </row>
        <row r="173">
          <cell r="M173" t="str">
            <v/>
          </cell>
          <cell r="N173" t="str">
            <v/>
          </cell>
          <cell r="O173" t="str">
            <v/>
          </cell>
          <cell r="P173" t="str">
            <v/>
          </cell>
        </row>
        <row r="174">
          <cell r="M174" t="str">
            <v/>
          </cell>
          <cell r="N174" t="str">
            <v/>
          </cell>
          <cell r="O174" t="str">
            <v/>
          </cell>
          <cell r="P174" t="str">
            <v/>
          </cell>
        </row>
        <row r="175">
          <cell r="M175" t="str">
            <v/>
          </cell>
          <cell r="N175" t="str">
            <v/>
          </cell>
          <cell r="O175" t="str">
            <v/>
          </cell>
          <cell r="P175" t="str">
            <v/>
          </cell>
        </row>
        <row r="176">
          <cell r="M176" t="str">
            <v/>
          </cell>
          <cell r="N176" t="str">
            <v/>
          </cell>
          <cell r="O176" t="str">
            <v/>
          </cell>
          <cell r="P176" t="str">
            <v/>
          </cell>
        </row>
        <row r="177">
          <cell r="M177" t="str">
            <v/>
          </cell>
          <cell r="N177" t="str">
            <v/>
          </cell>
          <cell r="O177" t="str">
            <v/>
          </cell>
          <cell r="P177" t="str">
            <v/>
          </cell>
        </row>
        <row r="178">
          <cell r="M178" t="str">
            <v/>
          </cell>
          <cell r="N178" t="str">
            <v/>
          </cell>
          <cell r="O178" t="str">
            <v/>
          </cell>
          <cell r="P178" t="str">
            <v/>
          </cell>
        </row>
        <row r="179">
          <cell r="M179" t="str">
            <v/>
          </cell>
          <cell r="N179" t="str">
            <v/>
          </cell>
          <cell r="O179" t="str">
            <v/>
          </cell>
          <cell r="P179" t="str">
            <v/>
          </cell>
        </row>
        <row r="180">
          <cell r="M180" t="str">
            <v/>
          </cell>
          <cell r="N180" t="str">
            <v/>
          </cell>
          <cell r="O180" t="str">
            <v/>
          </cell>
          <cell r="P180" t="str">
            <v/>
          </cell>
        </row>
        <row r="181">
          <cell r="M181" t="str">
            <v/>
          </cell>
          <cell r="N181" t="str">
            <v/>
          </cell>
          <cell r="O181" t="str">
            <v/>
          </cell>
          <cell r="P181" t="str">
            <v/>
          </cell>
        </row>
        <row r="182">
          <cell r="M182" t="str">
            <v/>
          </cell>
          <cell r="N182" t="str">
            <v/>
          </cell>
          <cell r="O182" t="str">
            <v/>
          </cell>
          <cell r="P182" t="str">
            <v/>
          </cell>
        </row>
        <row r="183">
          <cell r="M183" t="str">
            <v/>
          </cell>
          <cell r="N183" t="str">
            <v/>
          </cell>
          <cell r="O183" t="str">
            <v/>
          </cell>
          <cell r="P183" t="str">
            <v/>
          </cell>
        </row>
        <row r="184">
          <cell r="M184" t="str">
            <v/>
          </cell>
          <cell r="N184" t="str">
            <v/>
          </cell>
          <cell r="O184" t="str">
            <v/>
          </cell>
          <cell r="P184" t="str">
            <v/>
          </cell>
        </row>
        <row r="185">
          <cell r="M185" t="str">
            <v/>
          </cell>
          <cell r="N185" t="str">
            <v/>
          </cell>
          <cell r="O185" t="str">
            <v/>
          </cell>
          <cell r="P185" t="str">
            <v/>
          </cell>
        </row>
        <row r="186">
          <cell r="M186" t="str">
            <v/>
          </cell>
          <cell r="N186" t="str">
            <v/>
          </cell>
          <cell r="O186" t="str">
            <v/>
          </cell>
          <cell r="P186" t="str">
            <v/>
          </cell>
        </row>
        <row r="187">
          <cell r="M187" t="str">
            <v/>
          </cell>
          <cell r="N187" t="str">
            <v/>
          </cell>
          <cell r="O187" t="str">
            <v/>
          </cell>
          <cell r="P187" t="str">
            <v/>
          </cell>
        </row>
        <row r="188">
          <cell r="M188" t="str">
            <v/>
          </cell>
          <cell r="N188" t="str">
            <v/>
          </cell>
          <cell r="O188" t="str">
            <v/>
          </cell>
          <cell r="P188" t="str">
            <v/>
          </cell>
        </row>
        <row r="189">
          <cell r="M189" t="str">
            <v/>
          </cell>
          <cell r="N189" t="str">
            <v/>
          </cell>
          <cell r="O189" t="str">
            <v/>
          </cell>
          <cell r="P189" t="str">
            <v/>
          </cell>
        </row>
        <row r="190">
          <cell r="M190" t="str">
            <v/>
          </cell>
          <cell r="N190" t="str">
            <v/>
          </cell>
          <cell r="O190" t="str">
            <v/>
          </cell>
          <cell r="P190" t="str">
            <v/>
          </cell>
        </row>
        <row r="191">
          <cell r="M191" t="str">
            <v/>
          </cell>
          <cell r="N191" t="str">
            <v/>
          </cell>
          <cell r="O191" t="str">
            <v/>
          </cell>
          <cell r="P191" t="str">
            <v/>
          </cell>
        </row>
        <row r="192">
          <cell r="M192" t="str">
            <v/>
          </cell>
          <cell r="N192" t="str">
            <v/>
          </cell>
          <cell r="O192" t="str">
            <v/>
          </cell>
          <cell r="P192" t="str">
            <v/>
          </cell>
        </row>
        <row r="193">
          <cell r="M193" t="str">
            <v/>
          </cell>
          <cell r="N193" t="str">
            <v/>
          </cell>
          <cell r="O193" t="str">
            <v/>
          </cell>
          <cell r="P193" t="str">
            <v/>
          </cell>
        </row>
        <row r="194">
          <cell r="M194" t="str">
            <v/>
          </cell>
          <cell r="N194" t="str">
            <v/>
          </cell>
          <cell r="O194" t="str">
            <v/>
          </cell>
          <cell r="P194" t="str">
            <v/>
          </cell>
        </row>
        <row r="195">
          <cell r="M195" t="str">
            <v/>
          </cell>
          <cell r="N195" t="str">
            <v/>
          </cell>
          <cell r="O195" t="str">
            <v/>
          </cell>
          <cell r="P195" t="str">
            <v/>
          </cell>
        </row>
        <row r="196">
          <cell r="M196" t="str">
            <v/>
          </cell>
          <cell r="N196" t="str">
            <v/>
          </cell>
          <cell r="O196" t="str">
            <v/>
          </cell>
          <cell r="P196" t="str">
            <v/>
          </cell>
        </row>
        <row r="197">
          <cell r="M197" t="str">
            <v/>
          </cell>
          <cell r="N197" t="str">
            <v/>
          </cell>
          <cell r="O197" t="str">
            <v/>
          </cell>
          <cell r="P197" t="str">
            <v/>
          </cell>
        </row>
        <row r="198">
          <cell r="M198" t="str">
            <v/>
          </cell>
          <cell r="N198" t="str">
            <v/>
          </cell>
          <cell r="O198" t="str">
            <v/>
          </cell>
          <cell r="P198" t="str">
            <v/>
          </cell>
        </row>
        <row r="199">
          <cell r="M199" t="str">
            <v/>
          </cell>
          <cell r="N199" t="str">
            <v/>
          </cell>
          <cell r="O199" t="str">
            <v/>
          </cell>
          <cell r="P199" t="str">
            <v/>
          </cell>
        </row>
        <row r="200">
          <cell r="M200" t="str">
            <v/>
          </cell>
          <cell r="N200" t="str">
            <v/>
          </cell>
          <cell r="O200" t="str">
            <v/>
          </cell>
          <cell r="P200" t="str">
            <v/>
          </cell>
        </row>
        <row r="201">
          <cell r="M201" t="str">
            <v/>
          </cell>
          <cell r="N201" t="str">
            <v/>
          </cell>
          <cell r="O201" t="str">
            <v/>
          </cell>
          <cell r="P201" t="str">
            <v/>
          </cell>
        </row>
        <row r="202">
          <cell r="M202" t="str">
            <v/>
          </cell>
          <cell r="N202" t="str">
            <v/>
          </cell>
          <cell r="O202" t="str">
            <v/>
          </cell>
          <cell r="P202" t="str">
            <v/>
          </cell>
        </row>
        <row r="203">
          <cell r="M203" t="str">
            <v/>
          </cell>
          <cell r="N203" t="str">
            <v/>
          </cell>
          <cell r="O203" t="str">
            <v/>
          </cell>
          <cell r="P203" t="str">
            <v/>
          </cell>
        </row>
        <row r="204">
          <cell r="M204" t="str">
            <v/>
          </cell>
          <cell r="N204" t="str">
            <v/>
          </cell>
          <cell r="O204" t="str">
            <v/>
          </cell>
          <cell r="P204" t="str">
            <v/>
          </cell>
        </row>
        <row r="205">
          <cell r="M205" t="str">
            <v/>
          </cell>
          <cell r="N205" t="str">
            <v/>
          </cell>
          <cell r="O205" t="str">
            <v/>
          </cell>
          <cell r="P205" t="str">
            <v/>
          </cell>
        </row>
        <row r="206">
          <cell r="M206" t="str">
            <v/>
          </cell>
          <cell r="N206" t="str">
            <v/>
          </cell>
          <cell r="O206" t="str">
            <v/>
          </cell>
          <cell r="P206" t="str">
            <v/>
          </cell>
        </row>
        <row r="207">
          <cell r="M207" t="str">
            <v/>
          </cell>
          <cell r="N207" t="str">
            <v/>
          </cell>
          <cell r="O207" t="str">
            <v/>
          </cell>
          <cell r="P207" t="str">
            <v/>
          </cell>
        </row>
        <row r="208">
          <cell r="M208" t="str">
            <v/>
          </cell>
          <cell r="N208" t="str">
            <v/>
          </cell>
          <cell r="O208" t="str">
            <v/>
          </cell>
          <cell r="P208" t="str">
            <v/>
          </cell>
        </row>
        <row r="209">
          <cell r="M209" t="str">
            <v/>
          </cell>
          <cell r="N209" t="str">
            <v/>
          </cell>
          <cell r="O209" t="str">
            <v/>
          </cell>
          <cell r="P209" t="str">
            <v/>
          </cell>
        </row>
        <row r="210">
          <cell r="M210" t="str">
            <v/>
          </cell>
          <cell r="N210" t="str">
            <v/>
          </cell>
          <cell r="O210" t="str">
            <v/>
          </cell>
          <cell r="P210" t="str">
            <v/>
          </cell>
        </row>
        <row r="211">
          <cell r="M211" t="str">
            <v/>
          </cell>
          <cell r="N211" t="str">
            <v/>
          </cell>
          <cell r="O211" t="str">
            <v/>
          </cell>
          <cell r="P211" t="str">
            <v/>
          </cell>
        </row>
        <row r="212">
          <cell r="M212" t="str">
            <v/>
          </cell>
          <cell r="N212" t="str">
            <v/>
          </cell>
          <cell r="O212" t="str">
            <v/>
          </cell>
          <cell r="P212" t="str">
            <v/>
          </cell>
        </row>
        <row r="213">
          <cell r="M213" t="str">
            <v/>
          </cell>
          <cell r="N213" t="str">
            <v/>
          </cell>
          <cell r="O213" t="str">
            <v/>
          </cell>
          <cell r="P213" t="str">
            <v/>
          </cell>
        </row>
        <row r="214">
          <cell r="M214" t="str">
            <v/>
          </cell>
          <cell r="N214" t="str">
            <v/>
          </cell>
          <cell r="O214" t="str">
            <v/>
          </cell>
          <cell r="P214" t="str">
            <v/>
          </cell>
        </row>
        <row r="215">
          <cell r="M215" t="str">
            <v/>
          </cell>
          <cell r="N215" t="str">
            <v/>
          </cell>
          <cell r="O215" t="str">
            <v/>
          </cell>
          <cell r="P215" t="str">
            <v/>
          </cell>
        </row>
        <row r="216">
          <cell r="M216" t="str">
            <v/>
          </cell>
          <cell r="N216" t="str">
            <v/>
          </cell>
          <cell r="O216" t="str">
            <v/>
          </cell>
          <cell r="P216" t="str">
            <v/>
          </cell>
        </row>
        <row r="217">
          <cell r="M217" t="str">
            <v/>
          </cell>
          <cell r="N217" t="str">
            <v/>
          </cell>
          <cell r="O217" t="str">
            <v/>
          </cell>
          <cell r="P217" t="str">
            <v/>
          </cell>
        </row>
        <row r="218">
          <cell r="M218" t="str">
            <v/>
          </cell>
          <cell r="N218" t="str">
            <v/>
          </cell>
          <cell r="O218" t="str">
            <v/>
          </cell>
          <cell r="P218" t="str">
            <v/>
          </cell>
        </row>
        <row r="219">
          <cell r="M219" t="str">
            <v/>
          </cell>
          <cell r="N219" t="str">
            <v/>
          </cell>
          <cell r="O219" t="str">
            <v/>
          </cell>
          <cell r="P219" t="str">
            <v/>
          </cell>
        </row>
        <row r="220">
          <cell r="M220" t="str">
            <v/>
          </cell>
          <cell r="N220" t="str">
            <v/>
          </cell>
          <cell r="O220" t="str">
            <v/>
          </cell>
          <cell r="P220" t="str">
            <v/>
          </cell>
        </row>
        <row r="221">
          <cell r="M221" t="str">
            <v/>
          </cell>
          <cell r="N221" t="str">
            <v/>
          </cell>
          <cell r="O221" t="str">
            <v/>
          </cell>
          <cell r="P221" t="str">
            <v/>
          </cell>
        </row>
        <row r="222">
          <cell r="M222" t="str">
            <v/>
          </cell>
          <cell r="N222" t="str">
            <v/>
          </cell>
          <cell r="O222" t="str">
            <v/>
          </cell>
          <cell r="P222" t="str">
            <v/>
          </cell>
        </row>
        <row r="223">
          <cell r="M223" t="str">
            <v/>
          </cell>
          <cell r="N223" t="str">
            <v/>
          </cell>
          <cell r="O223" t="str">
            <v/>
          </cell>
          <cell r="P223" t="str">
            <v/>
          </cell>
        </row>
        <row r="224">
          <cell r="M224" t="str">
            <v/>
          </cell>
          <cell r="N224" t="str">
            <v/>
          </cell>
          <cell r="O224" t="str">
            <v/>
          </cell>
          <cell r="P224" t="str">
            <v/>
          </cell>
        </row>
        <row r="225">
          <cell r="M225" t="str">
            <v/>
          </cell>
          <cell r="N225" t="str">
            <v/>
          </cell>
          <cell r="O225" t="str">
            <v/>
          </cell>
          <cell r="P225" t="str">
            <v/>
          </cell>
        </row>
        <row r="226">
          <cell r="M226" t="str">
            <v/>
          </cell>
          <cell r="N226" t="str">
            <v/>
          </cell>
          <cell r="O226" t="str">
            <v/>
          </cell>
          <cell r="P226" t="str">
            <v/>
          </cell>
        </row>
        <row r="227">
          <cell r="M227" t="str">
            <v/>
          </cell>
          <cell r="N227" t="str">
            <v/>
          </cell>
          <cell r="O227" t="str">
            <v/>
          </cell>
          <cell r="P227" t="str">
            <v/>
          </cell>
        </row>
        <row r="228">
          <cell r="M228" t="str">
            <v/>
          </cell>
          <cell r="N228" t="str">
            <v/>
          </cell>
          <cell r="O228" t="str">
            <v/>
          </cell>
          <cell r="P228" t="str">
            <v/>
          </cell>
        </row>
        <row r="229">
          <cell r="M229" t="str">
            <v/>
          </cell>
          <cell r="N229" t="str">
            <v/>
          </cell>
          <cell r="O229" t="str">
            <v/>
          </cell>
          <cell r="P229" t="str">
            <v/>
          </cell>
        </row>
        <row r="230">
          <cell r="M230" t="str">
            <v/>
          </cell>
          <cell r="N230" t="str">
            <v/>
          </cell>
          <cell r="O230" t="str">
            <v/>
          </cell>
          <cell r="P230" t="str">
            <v/>
          </cell>
        </row>
        <row r="231">
          <cell r="M231" t="str">
            <v/>
          </cell>
          <cell r="N231" t="str">
            <v/>
          </cell>
          <cell r="O231" t="str">
            <v/>
          </cell>
          <cell r="P231" t="str">
            <v/>
          </cell>
        </row>
        <row r="232">
          <cell r="M232" t="str">
            <v/>
          </cell>
          <cell r="N232" t="str">
            <v/>
          </cell>
          <cell r="O232" t="str">
            <v/>
          </cell>
          <cell r="P232" t="str">
            <v/>
          </cell>
        </row>
        <row r="233">
          <cell r="M233" t="str">
            <v/>
          </cell>
          <cell r="N233" t="str">
            <v/>
          </cell>
          <cell r="O233" t="str">
            <v/>
          </cell>
          <cell r="P233" t="str">
            <v/>
          </cell>
        </row>
        <row r="234">
          <cell r="M234" t="str">
            <v/>
          </cell>
          <cell r="N234" t="str">
            <v/>
          </cell>
          <cell r="O234" t="str">
            <v/>
          </cell>
          <cell r="P234" t="str">
            <v/>
          </cell>
        </row>
        <row r="235">
          <cell r="M235" t="str">
            <v/>
          </cell>
          <cell r="N235" t="str">
            <v/>
          </cell>
          <cell r="O235" t="str">
            <v/>
          </cell>
          <cell r="P235" t="str">
            <v/>
          </cell>
        </row>
        <row r="236">
          <cell r="M236" t="str">
            <v/>
          </cell>
          <cell r="N236" t="str">
            <v/>
          </cell>
          <cell r="O236" t="str">
            <v/>
          </cell>
          <cell r="P236" t="str">
            <v/>
          </cell>
        </row>
        <row r="237">
          <cell r="M237" t="str">
            <v/>
          </cell>
          <cell r="N237" t="str">
            <v/>
          </cell>
          <cell r="O237" t="str">
            <v/>
          </cell>
          <cell r="P237" t="str">
            <v/>
          </cell>
        </row>
        <row r="238">
          <cell r="M238" t="str">
            <v/>
          </cell>
          <cell r="N238" t="str">
            <v/>
          </cell>
          <cell r="O238" t="str">
            <v/>
          </cell>
          <cell r="P238" t="str">
            <v/>
          </cell>
        </row>
        <row r="239">
          <cell r="M239" t="str">
            <v/>
          </cell>
          <cell r="N239" t="str">
            <v/>
          </cell>
          <cell r="O239" t="str">
            <v/>
          </cell>
          <cell r="P239" t="str">
            <v/>
          </cell>
        </row>
        <row r="240">
          <cell r="M240" t="str">
            <v/>
          </cell>
          <cell r="N240" t="str">
            <v/>
          </cell>
          <cell r="O240" t="str">
            <v/>
          </cell>
          <cell r="P240" t="str">
            <v/>
          </cell>
        </row>
        <row r="241">
          <cell r="M241" t="str">
            <v/>
          </cell>
          <cell r="N241" t="str">
            <v/>
          </cell>
          <cell r="O241" t="str">
            <v/>
          </cell>
          <cell r="P241" t="str">
            <v/>
          </cell>
        </row>
        <row r="242">
          <cell r="M242" t="str">
            <v/>
          </cell>
          <cell r="N242" t="str">
            <v/>
          </cell>
          <cell r="O242" t="str">
            <v/>
          </cell>
          <cell r="P242" t="str">
            <v/>
          </cell>
        </row>
        <row r="243">
          <cell r="M243" t="str">
            <v/>
          </cell>
          <cell r="N243" t="str">
            <v/>
          </cell>
          <cell r="O243" t="str">
            <v/>
          </cell>
          <cell r="P243" t="str">
            <v/>
          </cell>
        </row>
        <row r="244">
          <cell r="M244" t="str">
            <v/>
          </cell>
          <cell r="N244" t="str">
            <v/>
          </cell>
          <cell r="O244" t="str">
            <v/>
          </cell>
          <cell r="P244" t="str">
            <v/>
          </cell>
        </row>
        <row r="245">
          <cell r="M245" t="str">
            <v/>
          </cell>
          <cell r="N245" t="str">
            <v/>
          </cell>
          <cell r="O245" t="str">
            <v/>
          </cell>
          <cell r="P245" t="str">
            <v/>
          </cell>
        </row>
        <row r="246">
          <cell r="M246" t="str">
            <v/>
          </cell>
          <cell r="N246" t="str">
            <v/>
          </cell>
          <cell r="O246" t="str">
            <v/>
          </cell>
          <cell r="P246" t="str">
            <v/>
          </cell>
        </row>
        <row r="247">
          <cell r="M247" t="str">
            <v/>
          </cell>
          <cell r="N247" t="str">
            <v/>
          </cell>
          <cell r="O247" t="str">
            <v/>
          </cell>
          <cell r="P247" t="str">
            <v/>
          </cell>
        </row>
        <row r="248">
          <cell r="M248" t="str">
            <v/>
          </cell>
          <cell r="N248" t="str">
            <v/>
          </cell>
          <cell r="O248" t="str">
            <v/>
          </cell>
          <cell r="P248" t="str">
            <v/>
          </cell>
        </row>
        <row r="249">
          <cell r="M249" t="str">
            <v/>
          </cell>
          <cell r="N249" t="str">
            <v/>
          </cell>
          <cell r="O249" t="str">
            <v/>
          </cell>
          <cell r="P249" t="str">
            <v/>
          </cell>
        </row>
        <row r="250">
          <cell r="M250" t="str">
            <v/>
          </cell>
          <cell r="N250" t="str">
            <v/>
          </cell>
          <cell r="O250" t="str">
            <v/>
          </cell>
          <cell r="P250" t="str">
            <v/>
          </cell>
        </row>
        <row r="251">
          <cell r="M251" t="str">
            <v/>
          </cell>
          <cell r="N251" t="str">
            <v/>
          </cell>
          <cell r="O251" t="str">
            <v/>
          </cell>
          <cell r="P251" t="str">
            <v/>
          </cell>
        </row>
        <row r="252">
          <cell r="M252" t="str">
            <v/>
          </cell>
          <cell r="N252" t="str">
            <v/>
          </cell>
          <cell r="O252" t="str">
            <v/>
          </cell>
          <cell r="P252" t="str">
            <v/>
          </cell>
        </row>
        <row r="253">
          <cell r="M253" t="str">
            <v/>
          </cell>
          <cell r="N253" t="str">
            <v/>
          </cell>
          <cell r="O253" t="str">
            <v/>
          </cell>
          <cell r="P253" t="str">
            <v/>
          </cell>
        </row>
        <row r="254">
          <cell r="M254" t="str">
            <v/>
          </cell>
          <cell r="N254" t="str">
            <v/>
          </cell>
          <cell r="O254" t="str">
            <v/>
          </cell>
          <cell r="P254" t="str">
            <v/>
          </cell>
        </row>
        <row r="255">
          <cell r="M255" t="str">
            <v/>
          </cell>
          <cell r="N255" t="str">
            <v/>
          </cell>
          <cell r="O255" t="str">
            <v/>
          </cell>
          <cell r="P255" t="str">
            <v/>
          </cell>
        </row>
        <row r="256">
          <cell r="M256" t="str">
            <v/>
          </cell>
          <cell r="N256" t="str">
            <v/>
          </cell>
          <cell r="O256" t="str">
            <v/>
          </cell>
          <cell r="P256" t="str">
            <v/>
          </cell>
        </row>
        <row r="257">
          <cell r="M257" t="str">
            <v/>
          </cell>
          <cell r="N257" t="str">
            <v/>
          </cell>
          <cell r="O257" t="str">
            <v/>
          </cell>
          <cell r="P257" t="str">
            <v/>
          </cell>
        </row>
        <row r="258">
          <cell r="M258" t="str">
            <v/>
          </cell>
          <cell r="N258" t="str">
            <v/>
          </cell>
          <cell r="O258" t="str">
            <v/>
          </cell>
          <cell r="P258" t="str">
            <v/>
          </cell>
        </row>
        <row r="259">
          <cell r="M259" t="str">
            <v/>
          </cell>
          <cell r="N259" t="str">
            <v/>
          </cell>
          <cell r="O259" t="str">
            <v/>
          </cell>
          <cell r="P259" t="str">
            <v/>
          </cell>
        </row>
        <row r="260">
          <cell r="M260" t="str">
            <v/>
          </cell>
          <cell r="N260" t="str">
            <v/>
          </cell>
          <cell r="O260" t="str">
            <v/>
          </cell>
          <cell r="P260" t="str">
            <v/>
          </cell>
        </row>
        <row r="261">
          <cell r="M261" t="str">
            <v/>
          </cell>
          <cell r="N261" t="str">
            <v/>
          </cell>
          <cell r="O261" t="str">
            <v/>
          </cell>
          <cell r="P261" t="str">
            <v/>
          </cell>
        </row>
        <row r="262">
          <cell r="M262" t="str">
            <v/>
          </cell>
          <cell r="N262" t="str">
            <v/>
          </cell>
          <cell r="O262" t="str">
            <v/>
          </cell>
          <cell r="P262" t="str">
            <v/>
          </cell>
        </row>
        <row r="263">
          <cell r="M263" t="str">
            <v/>
          </cell>
          <cell r="N263" t="str">
            <v/>
          </cell>
          <cell r="O263" t="str">
            <v/>
          </cell>
          <cell r="P263" t="str">
            <v/>
          </cell>
        </row>
        <row r="264">
          <cell r="M264" t="str">
            <v/>
          </cell>
          <cell r="N264" t="str">
            <v/>
          </cell>
          <cell r="O264" t="str">
            <v/>
          </cell>
          <cell r="P264" t="str">
            <v/>
          </cell>
        </row>
        <row r="265">
          <cell r="M265" t="str">
            <v/>
          </cell>
          <cell r="N265" t="str">
            <v/>
          </cell>
          <cell r="O265" t="str">
            <v/>
          </cell>
          <cell r="P265" t="str">
            <v/>
          </cell>
        </row>
        <row r="266">
          <cell r="M266" t="str">
            <v/>
          </cell>
          <cell r="N266" t="str">
            <v/>
          </cell>
          <cell r="O266" t="str">
            <v/>
          </cell>
          <cell r="P266" t="str">
            <v/>
          </cell>
        </row>
        <row r="267">
          <cell r="M267" t="str">
            <v/>
          </cell>
          <cell r="N267" t="str">
            <v/>
          </cell>
          <cell r="O267" t="str">
            <v/>
          </cell>
          <cell r="P267" t="str">
            <v/>
          </cell>
        </row>
        <row r="268">
          <cell r="M268" t="str">
            <v/>
          </cell>
          <cell r="N268" t="str">
            <v/>
          </cell>
          <cell r="O268" t="str">
            <v/>
          </cell>
          <cell r="P268" t="str">
            <v/>
          </cell>
        </row>
        <row r="269">
          <cell r="M269" t="str">
            <v/>
          </cell>
          <cell r="N269" t="str">
            <v/>
          </cell>
          <cell r="O269" t="str">
            <v/>
          </cell>
          <cell r="P269" t="str">
            <v/>
          </cell>
        </row>
        <row r="270">
          <cell r="M270" t="str">
            <v/>
          </cell>
          <cell r="N270" t="str">
            <v/>
          </cell>
          <cell r="O270" t="str">
            <v/>
          </cell>
          <cell r="P270" t="str">
            <v/>
          </cell>
        </row>
        <row r="271">
          <cell r="M271" t="str">
            <v/>
          </cell>
          <cell r="N271" t="str">
            <v/>
          </cell>
          <cell r="O271" t="str">
            <v/>
          </cell>
          <cell r="P271" t="str">
            <v/>
          </cell>
        </row>
        <row r="272">
          <cell r="M272" t="str">
            <v/>
          </cell>
          <cell r="N272" t="str">
            <v/>
          </cell>
          <cell r="O272" t="str">
            <v/>
          </cell>
          <cell r="P272" t="str">
            <v/>
          </cell>
        </row>
        <row r="273">
          <cell r="M273" t="str">
            <v/>
          </cell>
          <cell r="N273" t="str">
            <v/>
          </cell>
          <cell r="O273" t="str">
            <v/>
          </cell>
          <cell r="P273" t="str">
            <v/>
          </cell>
        </row>
        <row r="274">
          <cell r="M274" t="str">
            <v/>
          </cell>
          <cell r="N274" t="str">
            <v/>
          </cell>
          <cell r="O274" t="str">
            <v/>
          </cell>
          <cell r="P274" t="str">
            <v/>
          </cell>
        </row>
        <row r="275">
          <cell r="M275" t="str">
            <v/>
          </cell>
          <cell r="N275" t="str">
            <v/>
          </cell>
          <cell r="O275" t="str">
            <v/>
          </cell>
          <cell r="P275" t="str">
            <v/>
          </cell>
        </row>
        <row r="276">
          <cell r="M276" t="str">
            <v/>
          </cell>
          <cell r="N276" t="str">
            <v/>
          </cell>
          <cell r="O276" t="str">
            <v/>
          </cell>
          <cell r="P276" t="str">
            <v/>
          </cell>
        </row>
        <row r="277">
          <cell r="M277" t="str">
            <v/>
          </cell>
          <cell r="N277" t="str">
            <v/>
          </cell>
          <cell r="O277" t="str">
            <v/>
          </cell>
          <cell r="P277" t="str">
            <v/>
          </cell>
        </row>
        <row r="278">
          <cell r="M278" t="str">
            <v/>
          </cell>
          <cell r="N278" t="str">
            <v/>
          </cell>
          <cell r="O278" t="str">
            <v/>
          </cell>
          <cell r="P278" t="str">
            <v/>
          </cell>
        </row>
        <row r="279">
          <cell r="M279" t="str">
            <v/>
          </cell>
          <cell r="N279" t="str">
            <v/>
          </cell>
          <cell r="O279" t="str">
            <v/>
          </cell>
          <cell r="P279" t="str">
            <v/>
          </cell>
        </row>
        <row r="280">
          <cell r="M280" t="str">
            <v/>
          </cell>
          <cell r="N280" t="str">
            <v/>
          </cell>
          <cell r="O280" t="str">
            <v/>
          </cell>
          <cell r="P280" t="str">
            <v/>
          </cell>
        </row>
        <row r="281">
          <cell r="M281" t="str">
            <v/>
          </cell>
          <cell r="N281" t="str">
            <v/>
          </cell>
          <cell r="O281" t="str">
            <v/>
          </cell>
          <cell r="P281" t="str">
            <v/>
          </cell>
        </row>
        <row r="282">
          <cell r="M282" t="str">
            <v/>
          </cell>
          <cell r="N282" t="str">
            <v/>
          </cell>
          <cell r="O282" t="str">
            <v/>
          </cell>
          <cell r="P282" t="str">
            <v/>
          </cell>
        </row>
        <row r="283">
          <cell r="M283" t="str">
            <v/>
          </cell>
          <cell r="N283" t="str">
            <v/>
          </cell>
          <cell r="O283" t="str">
            <v/>
          </cell>
          <cell r="P283" t="str">
            <v/>
          </cell>
        </row>
        <row r="284">
          <cell r="M284" t="str">
            <v/>
          </cell>
          <cell r="N284" t="str">
            <v/>
          </cell>
          <cell r="O284" t="str">
            <v/>
          </cell>
          <cell r="P284" t="str">
            <v/>
          </cell>
        </row>
        <row r="285">
          <cell r="M285" t="str">
            <v/>
          </cell>
          <cell r="N285" t="str">
            <v/>
          </cell>
          <cell r="O285" t="str">
            <v/>
          </cell>
          <cell r="P285" t="str">
            <v/>
          </cell>
        </row>
        <row r="286">
          <cell r="M286" t="str">
            <v/>
          </cell>
          <cell r="N286" t="str">
            <v/>
          </cell>
          <cell r="O286" t="str">
            <v/>
          </cell>
          <cell r="P286" t="str">
            <v/>
          </cell>
        </row>
        <row r="287">
          <cell r="M287" t="str">
            <v/>
          </cell>
          <cell r="N287" t="str">
            <v/>
          </cell>
          <cell r="O287" t="str">
            <v/>
          </cell>
          <cell r="P287" t="str">
            <v/>
          </cell>
        </row>
        <row r="288">
          <cell r="M288" t="str">
            <v/>
          </cell>
          <cell r="N288" t="str">
            <v/>
          </cell>
          <cell r="O288" t="str">
            <v/>
          </cell>
          <cell r="P288" t="str">
            <v/>
          </cell>
        </row>
        <row r="289">
          <cell r="M289" t="str">
            <v/>
          </cell>
          <cell r="N289" t="str">
            <v/>
          </cell>
          <cell r="O289" t="str">
            <v/>
          </cell>
          <cell r="P289" t="str">
            <v/>
          </cell>
        </row>
        <row r="290">
          <cell r="M290" t="str">
            <v/>
          </cell>
          <cell r="N290" t="str">
            <v/>
          </cell>
          <cell r="O290" t="str">
            <v/>
          </cell>
          <cell r="P290" t="str">
            <v/>
          </cell>
        </row>
        <row r="291">
          <cell r="M291" t="str">
            <v/>
          </cell>
          <cell r="N291" t="str">
            <v/>
          </cell>
          <cell r="O291" t="str">
            <v/>
          </cell>
          <cell r="P291" t="str">
            <v/>
          </cell>
        </row>
        <row r="292">
          <cell r="M292" t="str">
            <v/>
          </cell>
          <cell r="N292" t="str">
            <v/>
          </cell>
          <cell r="O292" t="str">
            <v/>
          </cell>
          <cell r="P292" t="str">
            <v/>
          </cell>
        </row>
        <row r="293">
          <cell r="M293" t="str">
            <v/>
          </cell>
          <cell r="N293" t="str">
            <v/>
          </cell>
          <cell r="O293" t="str">
            <v/>
          </cell>
          <cell r="P293" t="str">
            <v/>
          </cell>
        </row>
        <row r="294">
          <cell r="M294" t="str">
            <v/>
          </cell>
          <cell r="N294" t="str">
            <v/>
          </cell>
          <cell r="O294" t="str">
            <v/>
          </cell>
          <cell r="P294" t="str">
            <v/>
          </cell>
        </row>
        <row r="295">
          <cell r="M295" t="str">
            <v/>
          </cell>
          <cell r="N295" t="str">
            <v/>
          </cell>
          <cell r="O295" t="str">
            <v/>
          </cell>
          <cell r="P295" t="str">
            <v/>
          </cell>
        </row>
        <row r="296">
          <cell r="M296" t="str">
            <v/>
          </cell>
          <cell r="N296" t="str">
            <v/>
          </cell>
          <cell r="O296" t="str">
            <v/>
          </cell>
          <cell r="P296" t="str">
            <v/>
          </cell>
        </row>
        <row r="297">
          <cell r="M297" t="str">
            <v/>
          </cell>
          <cell r="N297" t="str">
            <v/>
          </cell>
          <cell r="O297" t="str">
            <v/>
          </cell>
          <cell r="P297" t="str">
            <v/>
          </cell>
        </row>
        <row r="298">
          <cell r="M298" t="str">
            <v/>
          </cell>
          <cell r="N298" t="str">
            <v/>
          </cell>
          <cell r="O298" t="str">
            <v/>
          </cell>
          <cell r="P298" t="str">
            <v/>
          </cell>
        </row>
        <row r="299">
          <cell r="M299" t="str">
            <v/>
          </cell>
          <cell r="N299" t="str">
            <v/>
          </cell>
          <cell r="O299" t="str">
            <v/>
          </cell>
          <cell r="P299" t="str">
            <v/>
          </cell>
        </row>
        <row r="300">
          <cell r="M300" t="str">
            <v/>
          </cell>
          <cell r="N300" t="str">
            <v/>
          </cell>
          <cell r="O300" t="str">
            <v/>
          </cell>
          <cell r="P300" t="str">
            <v/>
          </cell>
        </row>
        <row r="301">
          <cell r="M301" t="str">
            <v/>
          </cell>
          <cell r="N301" t="str">
            <v/>
          </cell>
          <cell r="O301" t="str">
            <v/>
          </cell>
          <cell r="P301" t="str">
            <v/>
          </cell>
        </row>
        <row r="302">
          <cell r="M302" t="str">
            <v/>
          </cell>
          <cell r="N302" t="str">
            <v/>
          </cell>
          <cell r="O302" t="str">
            <v/>
          </cell>
          <cell r="P302" t="str">
            <v/>
          </cell>
        </row>
        <row r="303">
          <cell r="M303" t="str">
            <v/>
          </cell>
          <cell r="N303" t="str">
            <v/>
          </cell>
          <cell r="O303" t="str">
            <v/>
          </cell>
          <cell r="P303" t="str">
            <v/>
          </cell>
        </row>
        <row r="304">
          <cell r="M304" t="str">
            <v/>
          </cell>
          <cell r="N304" t="str">
            <v/>
          </cell>
          <cell r="O304" t="str">
            <v/>
          </cell>
          <cell r="P304" t="str">
            <v/>
          </cell>
        </row>
        <row r="305">
          <cell r="M305" t="str">
            <v/>
          </cell>
          <cell r="N305" t="str">
            <v/>
          </cell>
          <cell r="O305" t="str">
            <v/>
          </cell>
          <cell r="P305" t="str">
            <v/>
          </cell>
        </row>
        <row r="306">
          <cell r="M306" t="str">
            <v/>
          </cell>
          <cell r="N306" t="str">
            <v/>
          </cell>
          <cell r="O306" t="str">
            <v/>
          </cell>
          <cell r="P306" t="str">
            <v/>
          </cell>
        </row>
        <row r="307">
          <cell r="M307" t="str">
            <v/>
          </cell>
          <cell r="N307" t="str">
            <v/>
          </cell>
          <cell r="O307" t="str">
            <v/>
          </cell>
          <cell r="P307" t="str">
            <v/>
          </cell>
        </row>
        <row r="308">
          <cell r="M308" t="str">
            <v/>
          </cell>
          <cell r="N308" t="str">
            <v/>
          </cell>
          <cell r="O308" t="str">
            <v/>
          </cell>
          <cell r="P308" t="str">
            <v/>
          </cell>
        </row>
        <row r="309">
          <cell r="M309" t="str">
            <v/>
          </cell>
          <cell r="N309" t="str">
            <v/>
          </cell>
          <cell r="O309" t="str">
            <v/>
          </cell>
          <cell r="P309" t="str">
            <v/>
          </cell>
        </row>
        <row r="310">
          <cell r="M310" t="str">
            <v/>
          </cell>
          <cell r="N310" t="str">
            <v/>
          </cell>
          <cell r="O310" t="str">
            <v/>
          </cell>
          <cell r="P310" t="str">
            <v/>
          </cell>
        </row>
        <row r="311">
          <cell r="M311" t="str">
            <v/>
          </cell>
          <cell r="N311" t="str">
            <v/>
          </cell>
          <cell r="O311" t="str">
            <v/>
          </cell>
          <cell r="P311" t="str">
            <v/>
          </cell>
        </row>
        <row r="312">
          <cell r="M312" t="str">
            <v/>
          </cell>
          <cell r="N312" t="str">
            <v/>
          </cell>
          <cell r="O312" t="str">
            <v/>
          </cell>
          <cell r="P312" t="str">
            <v/>
          </cell>
        </row>
        <row r="313">
          <cell r="M313" t="str">
            <v/>
          </cell>
          <cell r="N313" t="str">
            <v/>
          </cell>
          <cell r="O313" t="str">
            <v/>
          </cell>
          <cell r="P313" t="str">
            <v/>
          </cell>
        </row>
      </sheetData>
      <sheetData sheetId="7" refreshError="1"/>
      <sheetData sheetId="8" refreshError="1"/>
      <sheetData sheetId="9">
        <row r="10">
          <cell r="D10" t="str">
            <v>100</v>
          </cell>
          <cell r="P10">
            <v>154232757409</v>
          </cell>
          <cell r="S10">
            <v>147641347343</v>
          </cell>
          <cell r="AG10">
            <v>150676076202</v>
          </cell>
        </row>
        <row r="12">
          <cell r="D12" t="str">
            <v>110</v>
          </cell>
          <cell r="P12">
            <v>7428190811.7299995</v>
          </cell>
          <cell r="S12">
            <v>7428190811.7299995</v>
          </cell>
          <cell r="AG12">
            <v>26953615488</v>
          </cell>
        </row>
        <row r="13">
          <cell r="D13" t="str">
            <v>111</v>
          </cell>
          <cell r="P13">
            <v>7428190811.7299995</v>
          </cell>
        </row>
        <row r="14">
          <cell r="B14" t="str">
            <v>1111</v>
          </cell>
          <cell r="D14" t="str">
            <v>111a</v>
          </cell>
          <cell r="P14">
            <v>3568100535.46</v>
          </cell>
        </row>
        <row r="15">
          <cell r="B15" t="str">
            <v>1112</v>
          </cell>
          <cell r="D15" t="str">
            <v>111b</v>
          </cell>
          <cell r="P15">
            <v>0</v>
          </cell>
        </row>
        <row r="16">
          <cell r="B16" t="str">
            <v>1113</v>
          </cell>
          <cell r="D16" t="str">
            <v>111c</v>
          </cell>
          <cell r="P16">
            <v>0</v>
          </cell>
        </row>
        <row r="17">
          <cell r="B17" t="str">
            <v>1121</v>
          </cell>
          <cell r="D17" t="str">
            <v>111d</v>
          </cell>
          <cell r="P17">
            <v>3860090276.27</v>
          </cell>
        </row>
        <row r="18">
          <cell r="B18" t="str">
            <v>1122</v>
          </cell>
          <cell r="D18" t="str">
            <v>111e</v>
          </cell>
          <cell r="P18">
            <v>0</v>
          </cell>
        </row>
        <row r="19">
          <cell r="B19" t="str">
            <v>1123</v>
          </cell>
          <cell r="D19" t="str">
            <v>111f</v>
          </cell>
          <cell r="P19">
            <v>0</v>
          </cell>
        </row>
        <row r="20">
          <cell r="B20" t="str">
            <v>1131</v>
          </cell>
          <cell r="D20" t="str">
            <v>111g</v>
          </cell>
          <cell r="P20">
            <v>0</v>
          </cell>
        </row>
        <row r="21">
          <cell r="B21" t="str">
            <v>1132</v>
          </cell>
          <cell r="D21" t="str">
            <v>111h</v>
          </cell>
          <cell r="P21">
            <v>0</v>
          </cell>
        </row>
        <row r="22">
          <cell r="D22" t="str">
            <v>112</v>
          </cell>
          <cell r="P22">
            <v>0</v>
          </cell>
        </row>
        <row r="23">
          <cell r="B23" t="str">
            <v>121t</v>
          </cell>
          <cell r="D23" t="str">
            <v>112a</v>
          </cell>
          <cell r="P23">
            <v>0</v>
          </cell>
        </row>
        <row r="24">
          <cell r="B24" t="str">
            <v>128t</v>
          </cell>
          <cell r="D24" t="str">
            <v>112b</v>
          </cell>
          <cell r="P24">
            <v>0</v>
          </cell>
        </row>
        <row r="26">
          <cell r="D26" t="str">
            <v>120</v>
          </cell>
          <cell r="P26">
            <v>23739380000</v>
          </cell>
        </row>
        <row r="27">
          <cell r="D27" t="str">
            <v>121</v>
          </cell>
          <cell r="P27">
            <v>23739380000</v>
          </cell>
        </row>
        <row r="28">
          <cell r="B28" t="str">
            <v>1211</v>
          </cell>
          <cell r="D28" t="str">
            <v>121a</v>
          </cell>
          <cell r="P28">
            <v>0</v>
          </cell>
        </row>
        <row r="29">
          <cell r="B29" t="str">
            <v>1212</v>
          </cell>
          <cell r="D29" t="str">
            <v>121b</v>
          </cell>
          <cell r="P29">
            <v>0</v>
          </cell>
        </row>
        <row r="30">
          <cell r="B30" t="str">
            <v>1281</v>
          </cell>
          <cell r="D30" t="str">
            <v>121c</v>
          </cell>
          <cell r="P30">
            <v>0</v>
          </cell>
        </row>
        <row r="31">
          <cell r="B31" t="str">
            <v>1288</v>
          </cell>
          <cell r="D31" t="str">
            <v>121d</v>
          </cell>
          <cell r="P31">
            <v>23739380000</v>
          </cell>
        </row>
        <row r="32">
          <cell r="B32" t="str">
            <v>129</v>
          </cell>
          <cell r="D32" t="str">
            <v>129</v>
          </cell>
          <cell r="P32">
            <v>0</v>
          </cell>
        </row>
        <row r="34">
          <cell r="D34" t="str">
            <v>130</v>
          </cell>
          <cell r="P34">
            <v>68117064017.720001</v>
          </cell>
          <cell r="S34">
            <v>61525653951.720001</v>
          </cell>
          <cell r="AG34">
            <v>47856310591</v>
          </cell>
        </row>
        <row r="35">
          <cell r="B35" t="str">
            <v>131an</v>
          </cell>
          <cell r="D35" t="str">
            <v>131</v>
          </cell>
          <cell r="P35">
            <v>52661795614.949997</v>
          </cell>
        </row>
        <row r="36">
          <cell r="B36" t="str">
            <v>331an</v>
          </cell>
          <cell r="D36" t="str">
            <v>132</v>
          </cell>
          <cell r="P36">
            <v>7334882790.7700005</v>
          </cell>
        </row>
        <row r="37">
          <cell r="D37" t="str">
            <v>133</v>
          </cell>
          <cell r="P37">
            <v>6591410066</v>
          </cell>
        </row>
        <row r="38">
          <cell r="B38" t="str">
            <v>1368an</v>
          </cell>
          <cell r="D38" t="str">
            <v>133a</v>
          </cell>
          <cell r="P38">
            <v>6591410066</v>
          </cell>
        </row>
        <row r="39">
          <cell r="B39" t="str">
            <v>336an</v>
          </cell>
          <cell r="D39" t="str">
            <v>133b</v>
          </cell>
          <cell r="P39">
            <v>0</v>
          </cell>
        </row>
        <row r="40">
          <cell r="B40" t="str">
            <v>337a</v>
          </cell>
          <cell r="D40" t="str">
            <v>134</v>
          </cell>
          <cell r="P40">
            <v>0</v>
          </cell>
        </row>
        <row r="41">
          <cell r="D41" t="str">
            <v>135</v>
          </cell>
          <cell r="P41">
            <v>2255269127</v>
          </cell>
        </row>
        <row r="42">
          <cell r="B42" t="str">
            <v>1385an</v>
          </cell>
          <cell r="D42" t="str">
            <v>135a</v>
          </cell>
          <cell r="P42">
            <v>0</v>
          </cell>
        </row>
        <row r="43">
          <cell r="B43" t="str">
            <v>1388a1</v>
          </cell>
          <cell r="D43" t="str">
            <v>135b</v>
          </cell>
          <cell r="P43">
            <v>0</v>
          </cell>
        </row>
        <row r="44">
          <cell r="B44" t="str">
            <v>1388an</v>
          </cell>
          <cell r="D44" t="str">
            <v>135c</v>
          </cell>
          <cell r="P44">
            <v>1257117864</v>
          </cell>
        </row>
        <row r="45">
          <cell r="B45" t="str">
            <v>3341a</v>
          </cell>
          <cell r="D45" t="str">
            <v>135d</v>
          </cell>
          <cell r="P45">
            <v>998151263</v>
          </cell>
        </row>
        <row r="46">
          <cell r="B46" t="str">
            <v>3348a</v>
          </cell>
          <cell r="D46" t="str">
            <v>135e</v>
          </cell>
          <cell r="P46">
            <v>0</v>
          </cell>
        </row>
        <row r="47">
          <cell r="B47" t="str">
            <v>3382a</v>
          </cell>
          <cell r="D47" t="str">
            <v>135f</v>
          </cell>
          <cell r="P47">
            <v>0</v>
          </cell>
        </row>
        <row r="48">
          <cell r="B48" t="str">
            <v>3383a</v>
          </cell>
          <cell r="D48" t="str">
            <v>135g</v>
          </cell>
          <cell r="P48">
            <v>0</v>
          </cell>
        </row>
        <row r="49">
          <cell r="B49" t="str">
            <v>3384a</v>
          </cell>
          <cell r="D49" t="str">
            <v>135h</v>
          </cell>
          <cell r="P49">
            <v>0</v>
          </cell>
        </row>
        <row r="50">
          <cell r="B50" t="str">
            <v>3385a</v>
          </cell>
          <cell r="D50" t="str">
            <v>135i</v>
          </cell>
          <cell r="P50">
            <v>0</v>
          </cell>
        </row>
        <row r="51">
          <cell r="B51" t="str">
            <v>3386a</v>
          </cell>
          <cell r="D51" t="str">
            <v>135j</v>
          </cell>
          <cell r="P51">
            <v>0</v>
          </cell>
        </row>
        <row r="52">
          <cell r="B52" t="str">
            <v>3387an</v>
          </cell>
          <cell r="D52" t="str">
            <v>135k</v>
          </cell>
          <cell r="P52">
            <v>0</v>
          </cell>
        </row>
        <row r="53">
          <cell r="B53" t="str">
            <v>3388a1</v>
          </cell>
          <cell r="D53" t="str">
            <v>135l</v>
          </cell>
          <cell r="P53">
            <v>0</v>
          </cell>
        </row>
        <row r="54">
          <cell r="B54" t="str">
            <v>3388a2</v>
          </cell>
          <cell r="D54" t="str">
            <v>135m</v>
          </cell>
          <cell r="P54">
            <v>0</v>
          </cell>
        </row>
        <row r="55">
          <cell r="B55" t="str">
            <v>3388an</v>
          </cell>
          <cell r="D55" t="str">
            <v>135n</v>
          </cell>
          <cell r="P55">
            <v>0</v>
          </cell>
        </row>
        <row r="56">
          <cell r="B56" t="str">
            <v>139n</v>
          </cell>
          <cell r="D56" t="str">
            <v>139</v>
          </cell>
          <cell r="P56">
            <v>-726293581</v>
          </cell>
        </row>
        <row r="58">
          <cell r="D58" t="str">
            <v>140</v>
          </cell>
          <cell r="P58">
            <v>50007982737.150002</v>
          </cell>
          <cell r="S58">
            <v>50007982737.150002</v>
          </cell>
          <cell r="AG58">
            <v>51780090804</v>
          </cell>
        </row>
        <row r="59">
          <cell r="D59" t="str">
            <v>141</v>
          </cell>
          <cell r="P59">
            <v>53879219211.150002</v>
          </cell>
        </row>
        <row r="60">
          <cell r="B60" t="str">
            <v>151</v>
          </cell>
          <cell r="D60" t="str">
            <v>141a</v>
          </cell>
          <cell r="P60">
            <v>0</v>
          </cell>
        </row>
        <row r="61">
          <cell r="B61" t="str">
            <v>152</v>
          </cell>
          <cell r="D61" t="str">
            <v>141b</v>
          </cell>
          <cell r="P61">
            <v>12546828909.719999</v>
          </cell>
        </row>
        <row r="62">
          <cell r="B62" t="str">
            <v>153</v>
          </cell>
          <cell r="D62" t="str">
            <v>141c</v>
          </cell>
          <cell r="P62">
            <v>48009624</v>
          </cell>
        </row>
        <row r="63">
          <cell r="B63" t="str">
            <v>154</v>
          </cell>
          <cell r="D63" t="str">
            <v>141d</v>
          </cell>
          <cell r="P63">
            <v>19854536032.110001</v>
          </cell>
        </row>
        <row r="64">
          <cell r="B64" t="str">
            <v>155</v>
          </cell>
          <cell r="D64" t="str">
            <v>141e</v>
          </cell>
          <cell r="P64">
            <v>12158133089</v>
          </cell>
        </row>
        <row r="65">
          <cell r="B65" t="str">
            <v>1561</v>
          </cell>
          <cell r="D65" t="str">
            <v>141f</v>
          </cell>
          <cell r="P65">
            <v>710237870.32000005</v>
          </cell>
        </row>
        <row r="66">
          <cell r="B66" t="str">
            <v>1562</v>
          </cell>
          <cell r="D66" t="str">
            <v>141g</v>
          </cell>
          <cell r="P66">
            <v>0</v>
          </cell>
        </row>
        <row r="67">
          <cell r="B67" t="str">
            <v>1567</v>
          </cell>
          <cell r="D67" t="str">
            <v>141h</v>
          </cell>
          <cell r="P67">
            <v>0</v>
          </cell>
        </row>
        <row r="68">
          <cell r="B68" t="str">
            <v>157</v>
          </cell>
          <cell r="D68" t="str">
            <v>141i</v>
          </cell>
          <cell r="P68">
            <v>8561473686</v>
          </cell>
        </row>
        <row r="69">
          <cell r="B69" t="str">
            <v>158</v>
          </cell>
          <cell r="D69" t="str">
            <v>141j</v>
          </cell>
          <cell r="P69">
            <v>0</v>
          </cell>
        </row>
        <row r="70">
          <cell r="B70" t="str">
            <v>159</v>
          </cell>
          <cell r="D70" t="str">
            <v>149</v>
          </cell>
          <cell r="P70">
            <v>-3871236474</v>
          </cell>
        </row>
        <row r="72">
          <cell r="D72" t="str">
            <v>150</v>
          </cell>
          <cell r="P72">
            <v>4940139842.3999996</v>
          </cell>
        </row>
        <row r="73">
          <cell r="B73" t="str">
            <v>142</v>
          </cell>
          <cell r="D73" t="str">
            <v>151</v>
          </cell>
          <cell r="P73">
            <v>0</v>
          </cell>
        </row>
        <row r="74">
          <cell r="D74" t="str">
            <v>152</v>
          </cell>
          <cell r="P74">
            <v>3928195340.3699999</v>
          </cell>
        </row>
        <row r="75">
          <cell r="B75" t="str">
            <v>1331a</v>
          </cell>
          <cell r="D75" t="str">
            <v>152a</v>
          </cell>
          <cell r="P75">
            <v>3928195340.3699999</v>
          </cell>
        </row>
        <row r="76">
          <cell r="B76" t="str">
            <v>1332a</v>
          </cell>
          <cell r="D76" t="str">
            <v>152b</v>
          </cell>
          <cell r="P76">
            <v>0</v>
          </cell>
        </row>
        <row r="77">
          <cell r="B77" t="str">
            <v>1331b</v>
          </cell>
          <cell r="D77" t="str">
            <v>152c</v>
          </cell>
          <cell r="P77">
            <v>0</v>
          </cell>
        </row>
        <row r="78">
          <cell r="B78" t="str">
            <v>1332b</v>
          </cell>
          <cell r="D78" t="str">
            <v>152d</v>
          </cell>
          <cell r="P78">
            <v>0</v>
          </cell>
        </row>
        <row r="79">
          <cell r="D79" t="str">
            <v>154</v>
          </cell>
          <cell r="P79">
            <v>36000</v>
          </cell>
        </row>
        <row r="80">
          <cell r="B80" t="str">
            <v>33311a</v>
          </cell>
          <cell r="D80" t="str">
            <v>154a</v>
          </cell>
          <cell r="P80">
            <v>0</v>
          </cell>
        </row>
        <row r="81">
          <cell r="B81" t="str">
            <v>33312a</v>
          </cell>
          <cell r="D81" t="str">
            <v>154b</v>
          </cell>
          <cell r="P81">
            <v>0</v>
          </cell>
        </row>
        <row r="82">
          <cell r="B82" t="str">
            <v>3332a</v>
          </cell>
          <cell r="D82" t="str">
            <v>154c</v>
          </cell>
          <cell r="P82">
            <v>0</v>
          </cell>
        </row>
        <row r="83">
          <cell r="B83" t="str">
            <v>3333a</v>
          </cell>
          <cell r="D83" t="str">
            <v>154d</v>
          </cell>
          <cell r="P83">
            <v>0</v>
          </cell>
        </row>
        <row r="84">
          <cell r="B84" t="str">
            <v>3334a</v>
          </cell>
          <cell r="D84" t="str">
            <v>154e</v>
          </cell>
          <cell r="P84">
            <v>0</v>
          </cell>
        </row>
        <row r="85">
          <cell r="B85" t="str">
            <v>3335a</v>
          </cell>
          <cell r="D85" t="str">
            <v>154f</v>
          </cell>
          <cell r="P85">
            <v>0</v>
          </cell>
        </row>
        <row r="86">
          <cell r="B86" t="str">
            <v>3336a</v>
          </cell>
          <cell r="D86" t="str">
            <v>154g</v>
          </cell>
          <cell r="P86">
            <v>0</v>
          </cell>
        </row>
        <row r="87">
          <cell r="B87" t="str">
            <v>3337a</v>
          </cell>
          <cell r="D87" t="str">
            <v>154h</v>
          </cell>
          <cell r="P87">
            <v>36000</v>
          </cell>
        </row>
        <row r="88">
          <cell r="B88" t="str">
            <v>3338a</v>
          </cell>
          <cell r="D88" t="str">
            <v>154i</v>
          </cell>
          <cell r="P88">
            <v>0</v>
          </cell>
        </row>
        <row r="89">
          <cell r="B89" t="str">
            <v>3339a1</v>
          </cell>
          <cell r="D89" t="str">
            <v>154j</v>
          </cell>
          <cell r="P89">
            <v>0</v>
          </cell>
        </row>
        <row r="90">
          <cell r="B90" t="str">
            <v>3339a2</v>
          </cell>
          <cell r="D90" t="str">
            <v>154k</v>
          </cell>
          <cell r="P90">
            <v>0</v>
          </cell>
        </row>
        <row r="91">
          <cell r="D91" t="str">
            <v>158</v>
          </cell>
          <cell r="P91">
            <v>1011908502.03</v>
          </cell>
        </row>
        <row r="92">
          <cell r="B92" t="str">
            <v>1381</v>
          </cell>
          <cell r="D92" t="str">
            <v>158a</v>
          </cell>
          <cell r="P92">
            <v>0</v>
          </cell>
        </row>
        <row r="93">
          <cell r="B93" t="str">
            <v>141a</v>
          </cell>
          <cell r="D93" t="str">
            <v>158b</v>
          </cell>
          <cell r="P93">
            <v>1011908502.03</v>
          </cell>
        </row>
        <row r="94">
          <cell r="B94" t="str">
            <v>144</v>
          </cell>
          <cell r="D94" t="str">
            <v>158c</v>
          </cell>
          <cell r="P94">
            <v>0</v>
          </cell>
        </row>
        <row r="96">
          <cell r="D96" t="str">
            <v>200</v>
          </cell>
          <cell r="P96">
            <v>84213188383.030029</v>
          </cell>
          <cell r="S96">
            <v>83213188383.030029</v>
          </cell>
          <cell r="AG96">
            <v>78119983748</v>
          </cell>
        </row>
        <row r="98">
          <cell r="D98" t="str">
            <v>210</v>
          </cell>
          <cell r="P98">
            <v>0</v>
          </cell>
        </row>
        <row r="99">
          <cell r="B99" t="str">
            <v>131ad</v>
          </cell>
          <cell r="D99" t="str">
            <v>211</v>
          </cell>
          <cell r="P99">
            <v>0</v>
          </cell>
        </row>
        <row r="100">
          <cell r="B100" t="str">
            <v>1361ad</v>
          </cell>
          <cell r="D100" t="str">
            <v>212</v>
          </cell>
          <cell r="P100">
            <v>0</v>
          </cell>
        </row>
        <row r="101">
          <cell r="D101" t="str">
            <v>213</v>
          </cell>
          <cell r="P101">
            <v>0</v>
          </cell>
        </row>
        <row r="102">
          <cell r="B102" t="str">
            <v>1368ad1</v>
          </cell>
          <cell r="D102" t="str">
            <v>213a</v>
          </cell>
          <cell r="P102">
            <v>0</v>
          </cell>
        </row>
        <row r="103">
          <cell r="B103" t="str">
            <v>1368ad</v>
          </cell>
          <cell r="D103" t="str">
            <v>213b</v>
          </cell>
          <cell r="P103">
            <v>0</v>
          </cell>
        </row>
        <row r="104">
          <cell r="B104" t="str">
            <v>336ad1</v>
          </cell>
          <cell r="D104" t="str">
            <v>213c</v>
          </cell>
          <cell r="P104">
            <v>0</v>
          </cell>
        </row>
        <row r="105">
          <cell r="B105" t="str">
            <v>336ad2</v>
          </cell>
          <cell r="D105" t="str">
            <v>213d</v>
          </cell>
          <cell r="P105">
            <v>0</v>
          </cell>
        </row>
        <row r="106">
          <cell r="B106" t="str">
            <v>336ad3</v>
          </cell>
          <cell r="D106" t="str">
            <v>213e</v>
          </cell>
          <cell r="P106">
            <v>0</v>
          </cell>
        </row>
        <row r="107">
          <cell r="D107" t="str">
            <v>218</v>
          </cell>
          <cell r="P107">
            <v>0</v>
          </cell>
        </row>
        <row r="108">
          <cell r="B108" t="str">
            <v>1385ad</v>
          </cell>
          <cell r="D108" t="str">
            <v>218a</v>
          </cell>
          <cell r="P108">
            <v>0</v>
          </cell>
        </row>
        <row r="109">
          <cell r="B109" t="str">
            <v>1388ad1</v>
          </cell>
          <cell r="D109" t="str">
            <v>218b</v>
          </cell>
          <cell r="P109">
            <v>0</v>
          </cell>
        </row>
        <row r="110">
          <cell r="B110" t="str">
            <v>1388ad2</v>
          </cell>
          <cell r="D110" t="str">
            <v>218c</v>
          </cell>
          <cell r="P110">
            <v>0</v>
          </cell>
        </row>
        <row r="111">
          <cell r="B111" t="str">
            <v>1388ad</v>
          </cell>
          <cell r="D111" t="str">
            <v>218d</v>
          </cell>
          <cell r="P111">
            <v>0</v>
          </cell>
        </row>
        <row r="112">
          <cell r="B112" t="str">
            <v>331ad</v>
          </cell>
          <cell r="D112" t="str">
            <v>218e</v>
          </cell>
          <cell r="P112">
            <v>0</v>
          </cell>
        </row>
        <row r="113">
          <cell r="B113" t="str">
            <v>3387ad</v>
          </cell>
          <cell r="D113" t="str">
            <v>218f</v>
          </cell>
          <cell r="P113">
            <v>0</v>
          </cell>
        </row>
        <row r="114">
          <cell r="B114" t="str">
            <v>3388ad</v>
          </cell>
          <cell r="D114" t="str">
            <v>218g</v>
          </cell>
          <cell r="P114">
            <v>0</v>
          </cell>
        </row>
        <row r="115">
          <cell r="B115" t="str">
            <v>139d</v>
          </cell>
          <cell r="D115" t="str">
            <v>219</v>
          </cell>
          <cell r="P115">
            <v>0</v>
          </cell>
        </row>
        <row r="117">
          <cell r="D117" t="str">
            <v>220</v>
          </cell>
          <cell r="P117">
            <v>77983722009.110031</v>
          </cell>
          <cell r="S117">
            <v>77983722009.110031</v>
          </cell>
          <cell r="AG117">
            <v>73484768630</v>
          </cell>
        </row>
        <row r="118">
          <cell r="D118" t="str">
            <v>221</v>
          </cell>
          <cell r="P118">
            <v>76449808216.620026</v>
          </cell>
        </row>
        <row r="119">
          <cell r="D119" t="str">
            <v>222</v>
          </cell>
          <cell r="P119">
            <v>265300349594.09003</v>
          </cell>
        </row>
        <row r="120">
          <cell r="B120" t="str">
            <v>2111</v>
          </cell>
          <cell r="D120" t="str">
            <v>222a</v>
          </cell>
          <cell r="P120">
            <v>79098903786.090027</v>
          </cell>
        </row>
        <row r="121">
          <cell r="B121" t="str">
            <v>2112</v>
          </cell>
          <cell r="D121" t="str">
            <v>222b</v>
          </cell>
          <cell r="P121">
            <v>165103297735</v>
          </cell>
        </row>
        <row r="122">
          <cell r="B122" t="str">
            <v>2113</v>
          </cell>
          <cell r="D122" t="str">
            <v>222c</v>
          </cell>
          <cell r="P122">
            <v>8227259234</v>
          </cell>
        </row>
        <row r="123">
          <cell r="B123" t="str">
            <v>2114</v>
          </cell>
          <cell r="D123" t="str">
            <v>222d</v>
          </cell>
          <cell r="P123">
            <v>12870888839</v>
          </cell>
        </row>
        <row r="124">
          <cell r="B124" t="str">
            <v>2115</v>
          </cell>
          <cell r="D124" t="str">
            <v>222e</v>
          </cell>
          <cell r="P124">
            <v>0</v>
          </cell>
        </row>
        <row r="125">
          <cell r="B125" t="str">
            <v>2118</v>
          </cell>
          <cell r="D125" t="str">
            <v>222f</v>
          </cell>
          <cell r="P125">
            <v>0</v>
          </cell>
        </row>
        <row r="126">
          <cell r="D126" t="str">
            <v>223</v>
          </cell>
          <cell r="P126">
            <v>-188850541377.47</v>
          </cell>
        </row>
        <row r="127">
          <cell r="B127" t="str">
            <v>21411</v>
          </cell>
          <cell r="D127" t="str">
            <v>223a</v>
          </cell>
          <cell r="P127">
            <v>-42701719082.470001</v>
          </cell>
        </row>
        <row r="128">
          <cell r="B128" t="str">
            <v>21412</v>
          </cell>
          <cell r="D128" t="str">
            <v>223b</v>
          </cell>
          <cell r="P128">
            <v>-132350191370</v>
          </cell>
        </row>
        <row r="129">
          <cell r="B129" t="str">
            <v>21413</v>
          </cell>
          <cell r="D129" t="str">
            <v>223c</v>
          </cell>
          <cell r="P129">
            <v>-4297879834</v>
          </cell>
        </row>
        <row r="130">
          <cell r="B130" t="str">
            <v>21414</v>
          </cell>
          <cell r="D130" t="str">
            <v>223d</v>
          </cell>
          <cell r="P130">
            <v>-9500751091</v>
          </cell>
        </row>
        <row r="131">
          <cell r="B131" t="str">
            <v>21415</v>
          </cell>
          <cell r="D131" t="str">
            <v>223e</v>
          </cell>
          <cell r="P131">
            <v>0</v>
          </cell>
        </row>
        <row r="132">
          <cell r="B132" t="str">
            <v>21418</v>
          </cell>
          <cell r="D132" t="str">
            <v>223f</v>
          </cell>
          <cell r="P132">
            <v>0</v>
          </cell>
        </row>
        <row r="133">
          <cell r="D133" t="str">
            <v>224</v>
          </cell>
          <cell r="P133">
            <v>0</v>
          </cell>
        </row>
        <row r="134">
          <cell r="D134" t="str">
            <v>225</v>
          </cell>
          <cell r="P134">
            <v>0</v>
          </cell>
        </row>
        <row r="135">
          <cell r="B135" t="str">
            <v>2121</v>
          </cell>
          <cell r="D135" t="str">
            <v>225a</v>
          </cell>
          <cell r="P135">
            <v>0</v>
          </cell>
        </row>
        <row r="136">
          <cell r="B136" t="str">
            <v>2122</v>
          </cell>
          <cell r="D136" t="str">
            <v>225b</v>
          </cell>
          <cell r="P136">
            <v>0</v>
          </cell>
        </row>
        <row r="137">
          <cell r="B137" t="str">
            <v>2123</v>
          </cell>
          <cell r="D137" t="str">
            <v>225c</v>
          </cell>
          <cell r="P137">
            <v>0</v>
          </cell>
        </row>
        <row r="138">
          <cell r="B138" t="str">
            <v>2124</v>
          </cell>
          <cell r="D138" t="str">
            <v>225d</v>
          </cell>
          <cell r="P138">
            <v>0</v>
          </cell>
        </row>
        <row r="139">
          <cell r="B139" t="str">
            <v>2125</v>
          </cell>
          <cell r="D139" t="str">
            <v>225e</v>
          </cell>
          <cell r="P139">
            <v>0</v>
          </cell>
        </row>
        <row r="140">
          <cell r="B140" t="str">
            <v>2128</v>
          </cell>
          <cell r="D140" t="str">
            <v>225f</v>
          </cell>
          <cell r="P140">
            <v>0</v>
          </cell>
        </row>
        <row r="141">
          <cell r="D141" t="str">
            <v>226</v>
          </cell>
          <cell r="P141">
            <v>0</v>
          </cell>
        </row>
        <row r="142">
          <cell r="B142" t="str">
            <v>21421</v>
          </cell>
          <cell r="D142" t="str">
            <v>226a</v>
          </cell>
          <cell r="P142">
            <v>0</v>
          </cell>
        </row>
        <row r="143">
          <cell r="B143" t="str">
            <v>21422</v>
          </cell>
          <cell r="D143" t="str">
            <v>226b</v>
          </cell>
          <cell r="P143">
            <v>0</v>
          </cell>
        </row>
        <row r="144">
          <cell r="B144" t="str">
            <v>21423</v>
          </cell>
          <cell r="D144" t="str">
            <v>226c</v>
          </cell>
          <cell r="P144">
            <v>0</v>
          </cell>
        </row>
        <row r="145">
          <cell r="B145" t="str">
            <v>21424</v>
          </cell>
          <cell r="D145" t="str">
            <v>226d</v>
          </cell>
          <cell r="P145">
            <v>0</v>
          </cell>
        </row>
        <row r="146">
          <cell r="B146" t="str">
            <v>21425</v>
          </cell>
          <cell r="D146" t="str">
            <v>226e</v>
          </cell>
          <cell r="P146">
            <v>0</v>
          </cell>
        </row>
        <row r="147">
          <cell r="B147" t="str">
            <v>21428</v>
          </cell>
          <cell r="D147" t="str">
            <v>226f</v>
          </cell>
          <cell r="P147">
            <v>0</v>
          </cell>
        </row>
        <row r="148">
          <cell r="D148" t="str">
            <v>227</v>
          </cell>
          <cell r="P148">
            <v>638730229.71000004</v>
          </cell>
        </row>
        <row r="149">
          <cell r="D149" t="str">
            <v>228</v>
          </cell>
          <cell r="P149">
            <v>2513367987</v>
          </cell>
        </row>
        <row r="150">
          <cell r="B150" t="str">
            <v>2131</v>
          </cell>
          <cell r="D150" t="str">
            <v>228a</v>
          </cell>
          <cell r="P150">
            <v>0</v>
          </cell>
        </row>
        <row r="151">
          <cell r="B151" t="str">
            <v>2132</v>
          </cell>
          <cell r="D151" t="str">
            <v>228b</v>
          </cell>
          <cell r="P151">
            <v>0</v>
          </cell>
        </row>
        <row r="152">
          <cell r="B152" t="str">
            <v>2133</v>
          </cell>
          <cell r="D152" t="str">
            <v>228c</v>
          </cell>
          <cell r="P152">
            <v>0</v>
          </cell>
        </row>
        <row r="153">
          <cell r="B153" t="str">
            <v>2134</v>
          </cell>
          <cell r="D153" t="str">
            <v>228d</v>
          </cell>
          <cell r="P153">
            <v>0</v>
          </cell>
        </row>
        <row r="154">
          <cell r="B154" t="str">
            <v>2135</v>
          </cell>
          <cell r="D154" t="str">
            <v>228e</v>
          </cell>
          <cell r="P154">
            <v>2015367987</v>
          </cell>
        </row>
        <row r="155">
          <cell r="B155" t="str">
            <v>2136</v>
          </cell>
          <cell r="D155" t="str">
            <v>228f</v>
          </cell>
          <cell r="P155">
            <v>0</v>
          </cell>
        </row>
        <row r="156">
          <cell r="B156" t="str">
            <v>2138</v>
          </cell>
          <cell r="D156" t="str">
            <v>228g</v>
          </cell>
          <cell r="P156">
            <v>498000000</v>
          </cell>
        </row>
        <row r="157">
          <cell r="D157" t="str">
            <v>229</v>
          </cell>
          <cell r="P157">
            <v>-1874637757.29</v>
          </cell>
        </row>
        <row r="158">
          <cell r="B158" t="str">
            <v>21431</v>
          </cell>
          <cell r="D158" t="str">
            <v>229a</v>
          </cell>
          <cell r="P158">
            <v>0</v>
          </cell>
        </row>
        <row r="159">
          <cell r="B159" t="str">
            <v>21432</v>
          </cell>
          <cell r="D159" t="str">
            <v>229b</v>
          </cell>
          <cell r="P159">
            <v>0</v>
          </cell>
        </row>
        <row r="160">
          <cell r="B160" t="str">
            <v>21433</v>
          </cell>
          <cell r="D160" t="str">
            <v>229c</v>
          </cell>
          <cell r="P160">
            <v>0</v>
          </cell>
        </row>
        <row r="161">
          <cell r="B161" t="str">
            <v>21434</v>
          </cell>
          <cell r="D161" t="str">
            <v>229d</v>
          </cell>
          <cell r="P161">
            <v>0</v>
          </cell>
        </row>
        <row r="162">
          <cell r="B162" t="str">
            <v>21435</v>
          </cell>
          <cell r="D162" t="str">
            <v>229e</v>
          </cell>
          <cell r="P162">
            <v>-1376637757.29</v>
          </cell>
        </row>
        <row r="163">
          <cell r="B163" t="str">
            <v>21436</v>
          </cell>
          <cell r="D163" t="str">
            <v>229f</v>
          </cell>
          <cell r="P163">
            <v>0</v>
          </cell>
        </row>
        <row r="164">
          <cell r="B164" t="str">
            <v>21438</v>
          </cell>
          <cell r="D164" t="str">
            <v>229g</v>
          </cell>
          <cell r="P164">
            <v>-498000000</v>
          </cell>
        </row>
        <row r="165">
          <cell r="D165" t="str">
            <v>230</v>
          </cell>
          <cell r="P165">
            <v>895183562.77999997</v>
          </cell>
        </row>
        <row r="166">
          <cell r="B166" t="str">
            <v>2411</v>
          </cell>
          <cell r="D166" t="str">
            <v>230a</v>
          </cell>
          <cell r="P166">
            <v>0</v>
          </cell>
        </row>
        <row r="167">
          <cell r="B167" t="str">
            <v>2412</v>
          </cell>
          <cell r="D167" t="str">
            <v>230b</v>
          </cell>
          <cell r="P167">
            <v>895183562.77999997</v>
          </cell>
        </row>
        <row r="168">
          <cell r="B168" t="str">
            <v>2413</v>
          </cell>
          <cell r="D168" t="str">
            <v>230c</v>
          </cell>
          <cell r="P168">
            <v>0</v>
          </cell>
        </row>
        <row r="170">
          <cell r="D170" t="str">
            <v>240</v>
          </cell>
          <cell r="P170">
            <v>0</v>
          </cell>
        </row>
        <row r="171">
          <cell r="B171" t="str">
            <v>217</v>
          </cell>
          <cell r="D171" t="str">
            <v>241</v>
          </cell>
          <cell r="P171">
            <v>0</v>
          </cell>
        </row>
        <row r="172">
          <cell r="B172" t="str">
            <v>2147</v>
          </cell>
          <cell r="D172" t="str">
            <v>242</v>
          </cell>
          <cell r="P172">
            <v>0</v>
          </cell>
        </row>
        <row r="174">
          <cell r="D174" t="str">
            <v>250</v>
          </cell>
          <cell r="P174">
            <v>3107321861</v>
          </cell>
        </row>
        <row r="175">
          <cell r="B175" t="str">
            <v>221</v>
          </cell>
          <cell r="D175" t="str">
            <v>251</v>
          </cell>
          <cell r="P175">
            <v>1097321861</v>
          </cell>
        </row>
        <row r="176">
          <cell r="D176" t="str">
            <v>252</v>
          </cell>
          <cell r="P176">
            <v>0</v>
          </cell>
        </row>
        <row r="177">
          <cell r="B177" t="str">
            <v>222</v>
          </cell>
          <cell r="D177" t="str">
            <v>252a</v>
          </cell>
          <cell r="P177">
            <v>0</v>
          </cell>
        </row>
        <row r="178">
          <cell r="B178" t="str">
            <v>223</v>
          </cell>
          <cell r="D178" t="str">
            <v>252b</v>
          </cell>
          <cell r="P178">
            <v>0</v>
          </cell>
        </row>
        <row r="179">
          <cell r="D179" t="str">
            <v>258</v>
          </cell>
          <cell r="P179">
            <v>2010000000</v>
          </cell>
        </row>
        <row r="180">
          <cell r="B180" t="str">
            <v>2281</v>
          </cell>
          <cell r="D180" t="str">
            <v>258a</v>
          </cell>
          <cell r="P180">
            <v>0</v>
          </cell>
        </row>
        <row r="181">
          <cell r="B181" t="str">
            <v>22821</v>
          </cell>
          <cell r="D181" t="str">
            <v>258b</v>
          </cell>
          <cell r="P181">
            <v>0</v>
          </cell>
        </row>
        <row r="182">
          <cell r="B182" t="str">
            <v>22822</v>
          </cell>
          <cell r="D182" t="str">
            <v>258c</v>
          </cell>
          <cell r="P182">
            <v>0</v>
          </cell>
        </row>
        <row r="183">
          <cell r="B183" t="str">
            <v>22881</v>
          </cell>
          <cell r="D183" t="str">
            <v>258d</v>
          </cell>
          <cell r="P183">
            <v>1000000000</v>
          </cell>
        </row>
        <row r="184">
          <cell r="B184" t="str">
            <v>22882</v>
          </cell>
          <cell r="D184" t="str">
            <v>258e</v>
          </cell>
          <cell r="P184">
            <v>1010000000</v>
          </cell>
        </row>
        <row r="185">
          <cell r="B185" t="str">
            <v>229</v>
          </cell>
          <cell r="D185" t="str">
            <v>259</v>
          </cell>
          <cell r="P185">
            <v>0</v>
          </cell>
        </row>
        <row r="187">
          <cell r="D187" t="str">
            <v>260</v>
          </cell>
          <cell r="P187">
            <v>3122144512.9200001</v>
          </cell>
        </row>
        <row r="188">
          <cell r="D188" t="str">
            <v>261</v>
          </cell>
          <cell r="P188">
            <v>1231322763.9200001</v>
          </cell>
        </row>
        <row r="189">
          <cell r="B189" t="str">
            <v>2421</v>
          </cell>
          <cell r="D189" t="str">
            <v>261a</v>
          </cell>
          <cell r="P189">
            <v>0</v>
          </cell>
        </row>
        <row r="190">
          <cell r="B190" t="str">
            <v>2422</v>
          </cell>
          <cell r="D190" t="str">
            <v>261b</v>
          </cell>
          <cell r="P190">
            <v>0</v>
          </cell>
        </row>
        <row r="191">
          <cell r="B191" t="str">
            <v>2423</v>
          </cell>
          <cell r="D191" t="str">
            <v>261c</v>
          </cell>
          <cell r="P191">
            <v>0</v>
          </cell>
        </row>
        <row r="192">
          <cell r="B192" t="str">
            <v>2424</v>
          </cell>
          <cell r="D192" t="str">
            <v>261d</v>
          </cell>
          <cell r="P192">
            <v>48730833</v>
          </cell>
        </row>
        <row r="193">
          <cell r="B193" t="str">
            <v>2425</v>
          </cell>
          <cell r="D193" t="str">
            <v>261e</v>
          </cell>
          <cell r="P193">
            <v>645607836</v>
          </cell>
        </row>
        <row r="194">
          <cell r="B194" t="str">
            <v>2426</v>
          </cell>
          <cell r="D194" t="str">
            <v>261f</v>
          </cell>
          <cell r="P194">
            <v>536984094.92000008</v>
          </cell>
        </row>
        <row r="195">
          <cell r="D195" t="str">
            <v>262</v>
          </cell>
          <cell r="P195">
            <v>0</v>
          </cell>
        </row>
        <row r="196">
          <cell r="B196" t="str">
            <v>2431</v>
          </cell>
          <cell r="D196" t="str">
            <v>262a</v>
          </cell>
          <cell r="P196">
            <v>0</v>
          </cell>
        </row>
        <row r="197">
          <cell r="B197" t="str">
            <v>2432</v>
          </cell>
          <cell r="D197" t="str">
            <v>262b</v>
          </cell>
          <cell r="P197">
            <v>0</v>
          </cell>
        </row>
        <row r="198">
          <cell r="B198" t="str">
            <v>2433</v>
          </cell>
          <cell r="D198" t="str">
            <v>262c</v>
          </cell>
          <cell r="P198">
            <v>0</v>
          </cell>
        </row>
        <row r="199">
          <cell r="B199" t="str">
            <v>2434</v>
          </cell>
          <cell r="D199" t="str">
            <v>262d</v>
          </cell>
          <cell r="P199">
            <v>0</v>
          </cell>
        </row>
        <row r="200">
          <cell r="D200" t="str">
            <v>268</v>
          </cell>
          <cell r="P200">
            <v>1890821749</v>
          </cell>
        </row>
        <row r="201">
          <cell r="B201" t="str">
            <v>244</v>
          </cell>
          <cell r="D201" t="str">
            <v>268a</v>
          </cell>
          <cell r="P201">
            <v>1890821749</v>
          </cell>
        </row>
        <row r="203">
          <cell r="D203" t="str">
            <v>270</v>
          </cell>
          <cell r="P203">
            <v>238445945792.03</v>
          </cell>
          <cell r="S203">
            <v>230854535726.03</v>
          </cell>
          <cell r="AG203">
            <v>228796059950</v>
          </cell>
        </row>
        <row r="206">
          <cell r="D206" t="str">
            <v>Mã số</v>
          </cell>
          <cell r="P206" t="str">
            <v>Báo cáo</v>
          </cell>
        </row>
        <row r="208">
          <cell r="D208" t="str">
            <v>300</v>
          </cell>
          <cell r="P208">
            <v>146533225687.92001</v>
          </cell>
          <cell r="S208">
            <v>138941815621.91998</v>
          </cell>
          <cell r="AG208">
            <v>156868729132</v>
          </cell>
        </row>
        <row r="210">
          <cell r="D210" t="str">
            <v>310</v>
          </cell>
          <cell r="P210">
            <v>120558659978.06999</v>
          </cell>
          <cell r="S210">
            <v>113967249912.06999</v>
          </cell>
          <cell r="AG210">
            <v>122618964209</v>
          </cell>
        </row>
        <row r="211">
          <cell r="D211" t="str">
            <v>311</v>
          </cell>
          <cell r="P211">
            <v>3750634644</v>
          </cell>
        </row>
        <row r="212">
          <cell r="B212" t="str">
            <v>311</v>
          </cell>
          <cell r="D212" t="str">
            <v>311a</v>
          </cell>
          <cell r="P212">
            <v>190000000</v>
          </cell>
        </row>
        <row r="213">
          <cell r="B213" t="str">
            <v>3151</v>
          </cell>
          <cell r="D213" t="str">
            <v>311b</v>
          </cell>
          <cell r="P213">
            <v>3560634644</v>
          </cell>
        </row>
        <row r="214">
          <cell r="B214" t="str">
            <v>3152</v>
          </cell>
          <cell r="D214" t="str">
            <v>311c</v>
          </cell>
          <cell r="P214">
            <v>0</v>
          </cell>
        </row>
        <row r="215">
          <cell r="B215" t="str">
            <v>3153</v>
          </cell>
          <cell r="D215" t="str">
            <v>311d</v>
          </cell>
          <cell r="P215">
            <v>0</v>
          </cell>
        </row>
        <row r="216">
          <cell r="B216" t="str">
            <v>331bn</v>
          </cell>
          <cell r="D216" t="str">
            <v>312</v>
          </cell>
          <cell r="P216">
            <v>43158945411.229996</v>
          </cell>
          <cell r="S216">
            <v>43158945411.229996</v>
          </cell>
          <cell r="AG216">
            <v>48742290428</v>
          </cell>
        </row>
        <row r="217">
          <cell r="D217" t="str">
            <v>313</v>
          </cell>
          <cell r="P217">
            <v>739179919.8900001</v>
          </cell>
        </row>
        <row r="218">
          <cell r="B218" t="str">
            <v>131bn</v>
          </cell>
          <cell r="D218" t="str">
            <v>313a</v>
          </cell>
          <cell r="P218">
            <v>684555374.43000007</v>
          </cell>
        </row>
        <row r="219">
          <cell r="B219" t="str">
            <v>3387bn</v>
          </cell>
          <cell r="D219" t="str">
            <v>313b</v>
          </cell>
          <cell r="P219">
            <v>54624545.460000001</v>
          </cell>
        </row>
        <row r="220">
          <cell r="D220" t="str">
            <v>314</v>
          </cell>
          <cell r="P220">
            <v>499503138.09000003</v>
          </cell>
        </row>
        <row r="221">
          <cell r="B221" t="str">
            <v>33311b</v>
          </cell>
          <cell r="D221" t="str">
            <v>314a</v>
          </cell>
          <cell r="P221">
            <v>132754206.56</v>
          </cell>
        </row>
        <row r="222">
          <cell r="B222" t="str">
            <v>33312b</v>
          </cell>
          <cell r="D222" t="str">
            <v>314b</v>
          </cell>
          <cell r="P222">
            <v>0</v>
          </cell>
        </row>
        <row r="223">
          <cell r="B223" t="str">
            <v>3332b</v>
          </cell>
          <cell r="D223" t="str">
            <v>314c</v>
          </cell>
          <cell r="P223">
            <v>0</v>
          </cell>
        </row>
        <row r="224">
          <cell r="B224" t="str">
            <v>3333b</v>
          </cell>
          <cell r="D224" t="str">
            <v>314d</v>
          </cell>
          <cell r="P224">
            <v>0</v>
          </cell>
        </row>
        <row r="225">
          <cell r="B225" t="str">
            <v>3334b</v>
          </cell>
          <cell r="D225" t="str">
            <v>314e</v>
          </cell>
          <cell r="P225">
            <v>59087891</v>
          </cell>
        </row>
        <row r="226">
          <cell r="B226" t="str">
            <v>3335b</v>
          </cell>
          <cell r="D226" t="str">
            <v>314f</v>
          </cell>
          <cell r="P226">
            <v>247107740</v>
          </cell>
        </row>
        <row r="227">
          <cell r="B227" t="str">
            <v>3336b</v>
          </cell>
          <cell r="D227" t="str">
            <v>314g</v>
          </cell>
          <cell r="P227">
            <v>0</v>
          </cell>
        </row>
        <row r="228">
          <cell r="B228" t="str">
            <v>3337b</v>
          </cell>
          <cell r="D228" t="str">
            <v>314h</v>
          </cell>
          <cell r="P228">
            <v>5465000</v>
          </cell>
        </row>
        <row r="229">
          <cell r="B229" t="str">
            <v>3338b</v>
          </cell>
          <cell r="D229" t="str">
            <v>314i</v>
          </cell>
          <cell r="P229">
            <v>55088300.530000001</v>
          </cell>
        </row>
        <row r="230">
          <cell r="B230" t="str">
            <v>3339b1</v>
          </cell>
          <cell r="D230" t="str">
            <v>314j</v>
          </cell>
          <cell r="P230">
            <v>0</v>
          </cell>
        </row>
        <row r="231">
          <cell r="B231" t="str">
            <v>3339b2</v>
          </cell>
          <cell r="D231" t="str">
            <v>314k</v>
          </cell>
          <cell r="P231">
            <v>0</v>
          </cell>
        </row>
        <row r="232">
          <cell r="D232" t="str">
            <v>315</v>
          </cell>
          <cell r="P232">
            <v>52871638883</v>
          </cell>
        </row>
        <row r="233">
          <cell r="B233" t="str">
            <v>3341b</v>
          </cell>
          <cell r="D233" t="str">
            <v>315a</v>
          </cell>
          <cell r="P233">
            <v>52871638883</v>
          </cell>
        </row>
        <row r="234">
          <cell r="B234" t="str">
            <v>3348b</v>
          </cell>
          <cell r="D234" t="str">
            <v>315b</v>
          </cell>
          <cell r="P234">
            <v>0</v>
          </cell>
        </row>
        <row r="235">
          <cell r="D235" t="str">
            <v>316</v>
          </cell>
          <cell r="P235">
            <v>1400133887.5599999</v>
          </cell>
        </row>
        <row r="236">
          <cell r="B236" t="str">
            <v>3351</v>
          </cell>
          <cell r="D236" t="str">
            <v>316a</v>
          </cell>
          <cell r="P236">
            <v>0</v>
          </cell>
        </row>
        <row r="237">
          <cell r="B237" t="str">
            <v>3352</v>
          </cell>
          <cell r="D237" t="str">
            <v>316b</v>
          </cell>
          <cell r="P237">
            <v>0</v>
          </cell>
        </row>
        <row r="238">
          <cell r="B238" t="str">
            <v>3353</v>
          </cell>
          <cell r="D238" t="str">
            <v>316c</v>
          </cell>
          <cell r="P238">
            <v>0</v>
          </cell>
        </row>
        <row r="239">
          <cell r="B239" t="str">
            <v>3354</v>
          </cell>
          <cell r="D239" t="str">
            <v>316d</v>
          </cell>
          <cell r="P239">
            <v>1400133887.5599999</v>
          </cell>
        </row>
        <row r="240">
          <cell r="D240" t="str">
            <v>317</v>
          </cell>
          <cell r="P240">
            <v>6591410066</v>
          </cell>
        </row>
        <row r="241">
          <cell r="B241" t="str">
            <v>336bn</v>
          </cell>
          <cell r="D241" t="str">
            <v>317a</v>
          </cell>
          <cell r="P241">
            <v>6591410066</v>
          </cell>
        </row>
        <row r="242">
          <cell r="B242" t="str">
            <v>1368bn</v>
          </cell>
          <cell r="D242" t="str">
            <v>317b</v>
          </cell>
          <cell r="P242">
            <v>0</v>
          </cell>
        </row>
        <row r="243">
          <cell r="B243" t="str">
            <v>337b</v>
          </cell>
          <cell r="D243" t="str">
            <v>318</v>
          </cell>
          <cell r="P243">
            <v>0</v>
          </cell>
        </row>
        <row r="244">
          <cell r="D244" t="str">
            <v>319</v>
          </cell>
          <cell r="P244">
            <v>11547214028.299999</v>
          </cell>
        </row>
        <row r="245">
          <cell r="B245" t="str">
            <v>3381</v>
          </cell>
          <cell r="D245" t="str">
            <v>319a</v>
          </cell>
          <cell r="P245">
            <v>0</v>
          </cell>
        </row>
        <row r="246">
          <cell r="B246" t="str">
            <v>3382b</v>
          </cell>
          <cell r="D246" t="str">
            <v>319b</v>
          </cell>
          <cell r="P246">
            <v>2188443913</v>
          </cell>
        </row>
        <row r="247">
          <cell r="B247" t="str">
            <v>3383b</v>
          </cell>
          <cell r="D247" t="str">
            <v>319c</v>
          </cell>
          <cell r="P247">
            <v>18490050</v>
          </cell>
        </row>
        <row r="248">
          <cell r="B248" t="str">
            <v>3384b</v>
          </cell>
          <cell r="D248" t="str">
            <v>319d</v>
          </cell>
          <cell r="P248">
            <v>0</v>
          </cell>
        </row>
        <row r="249">
          <cell r="B249" t="str">
            <v>3385b</v>
          </cell>
          <cell r="D249" t="str">
            <v>319e</v>
          </cell>
          <cell r="P249">
            <v>0</v>
          </cell>
        </row>
        <row r="250">
          <cell r="B250" t="str">
            <v>3386b</v>
          </cell>
          <cell r="D250" t="str">
            <v>319f</v>
          </cell>
          <cell r="P250">
            <v>0</v>
          </cell>
        </row>
        <row r="251">
          <cell r="B251" t="str">
            <v>3388b1</v>
          </cell>
          <cell r="D251" t="str">
            <v>319g</v>
          </cell>
          <cell r="P251">
            <v>0</v>
          </cell>
        </row>
        <row r="252">
          <cell r="B252" t="str">
            <v>3388b2</v>
          </cell>
          <cell r="D252" t="str">
            <v>319h</v>
          </cell>
          <cell r="P252">
            <v>0</v>
          </cell>
        </row>
        <row r="253">
          <cell r="B253" t="str">
            <v>3388bn</v>
          </cell>
          <cell r="D253" t="str">
            <v>319i</v>
          </cell>
          <cell r="P253">
            <v>9340280065.2999992</v>
          </cell>
        </row>
        <row r="254">
          <cell r="B254" t="str">
            <v>1385bn</v>
          </cell>
          <cell r="D254" t="str">
            <v>319j</v>
          </cell>
          <cell r="P254">
            <v>0</v>
          </cell>
        </row>
        <row r="255">
          <cell r="B255" t="str">
            <v>1388b1</v>
          </cell>
          <cell r="D255" t="str">
            <v>319k</v>
          </cell>
          <cell r="P255">
            <v>0</v>
          </cell>
        </row>
        <row r="256">
          <cell r="B256" t="str">
            <v>1388bn</v>
          </cell>
          <cell r="D256" t="str">
            <v>319l</v>
          </cell>
          <cell r="P256">
            <v>0</v>
          </cell>
        </row>
        <row r="257">
          <cell r="B257" t="str">
            <v>141b</v>
          </cell>
          <cell r="D257" t="str">
            <v>319m</v>
          </cell>
          <cell r="P257">
            <v>0</v>
          </cell>
        </row>
        <row r="258">
          <cell r="B258" t="str">
            <v>352n</v>
          </cell>
          <cell r="D258" t="str">
            <v>320</v>
          </cell>
          <cell r="P258">
            <v>0</v>
          </cell>
        </row>
        <row r="260">
          <cell r="D260" t="str">
            <v>330</v>
          </cell>
          <cell r="P260">
            <v>25974565709.849998</v>
          </cell>
          <cell r="S260">
            <v>24974565709.849998</v>
          </cell>
          <cell r="AG260">
            <v>34249764923</v>
          </cell>
        </row>
        <row r="261">
          <cell r="B261" t="str">
            <v>331bd</v>
          </cell>
          <cell r="D261" t="str">
            <v>331</v>
          </cell>
          <cell r="P261">
            <v>0</v>
          </cell>
        </row>
        <row r="262">
          <cell r="D262" t="str">
            <v>332</v>
          </cell>
          <cell r="P262">
            <v>0</v>
          </cell>
        </row>
        <row r="263">
          <cell r="B263" t="str">
            <v>336bd1</v>
          </cell>
          <cell r="D263" t="str">
            <v>332a</v>
          </cell>
          <cell r="P263">
            <v>0</v>
          </cell>
        </row>
        <row r="264">
          <cell r="B264" t="str">
            <v>336bd2</v>
          </cell>
          <cell r="D264" t="str">
            <v>332b</v>
          </cell>
          <cell r="P264">
            <v>0</v>
          </cell>
        </row>
        <row r="265">
          <cell r="B265" t="str">
            <v>336bd3</v>
          </cell>
          <cell r="D265" t="str">
            <v>332c</v>
          </cell>
          <cell r="P265">
            <v>0</v>
          </cell>
        </row>
        <row r="266">
          <cell r="B266" t="str">
            <v>1361bd</v>
          </cell>
          <cell r="D266" t="str">
            <v>332d</v>
          </cell>
          <cell r="P266">
            <v>0</v>
          </cell>
        </row>
        <row r="267">
          <cell r="B267" t="str">
            <v>1368bd1</v>
          </cell>
          <cell r="D267" t="str">
            <v>332e</v>
          </cell>
          <cell r="P267">
            <v>0</v>
          </cell>
        </row>
        <row r="268">
          <cell r="B268" t="str">
            <v>1368bd</v>
          </cell>
          <cell r="D268" t="str">
            <v>332f</v>
          </cell>
          <cell r="P268">
            <v>0</v>
          </cell>
        </row>
        <row r="269">
          <cell r="D269" t="str">
            <v>333</v>
          </cell>
          <cell r="P269">
            <v>2145062665</v>
          </cell>
        </row>
        <row r="270">
          <cell r="B270" t="str">
            <v>3387bd</v>
          </cell>
          <cell r="D270" t="str">
            <v>333a</v>
          </cell>
          <cell r="P270">
            <v>0</v>
          </cell>
        </row>
        <row r="271">
          <cell r="B271" t="str">
            <v>3388bd</v>
          </cell>
          <cell r="D271" t="str">
            <v>333b</v>
          </cell>
          <cell r="P271">
            <v>787862412</v>
          </cell>
        </row>
        <row r="272">
          <cell r="B272" t="str">
            <v>131bd</v>
          </cell>
          <cell r="D272" t="str">
            <v>333c</v>
          </cell>
          <cell r="P272">
            <v>0</v>
          </cell>
        </row>
        <row r="273">
          <cell r="B273" t="str">
            <v>1385bd</v>
          </cell>
          <cell r="D273" t="str">
            <v>333d</v>
          </cell>
          <cell r="P273">
            <v>0</v>
          </cell>
        </row>
        <row r="274">
          <cell r="B274" t="str">
            <v>1388bd</v>
          </cell>
          <cell r="D274" t="str">
            <v>333e</v>
          </cell>
          <cell r="P274">
            <v>0</v>
          </cell>
        </row>
        <row r="275">
          <cell r="B275" t="str">
            <v>344</v>
          </cell>
          <cell r="D275" t="str">
            <v>333f</v>
          </cell>
          <cell r="P275">
            <v>1357200253</v>
          </cell>
        </row>
        <row r="276">
          <cell r="D276" t="str">
            <v>334</v>
          </cell>
          <cell r="P276">
            <v>20507255471.849998</v>
          </cell>
        </row>
        <row r="277">
          <cell r="B277" t="str">
            <v>3411</v>
          </cell>
          <cell r="D277" t="str">
            <v>334a</v>
          </cell>
          <cell r="P277">
            <v>8947656240</v>
          </cell>
        </row>
        <row r="278">
          <cell r="B278" t="str">
            <v>3412</v>
          </cell>
          <cell r="D278" t="str">
            <v>334b</v>
          </cell>
          <cell r="P278">
            <v>9049596543.0300007</v>
          </cell>
        </row>
        <row r="279">
          <cell r="B279" t="str">
            <v>3421</v>
          </cell>
          <cell r="D279" t="str">
            <v>334c</v>
          </cell>
          <cell r="P279">
            <v>0</v>
          </cell>
        </row>
        <row r="280">
          <cell r="B280" t="str">
            <v>3422</v>
          </cell>
          <cell r="D280" t="str">
            <v>334d</v>
          </cell>
          <cell r="P280">
            <v>2510002688.8200002</v>
          </cell>
        </row>
        <row r="281">
          <cell r="B281" t="str">
            <v>3431</v>
          </cell>
          <cell r="D281" t="str">
            <v>334e</v>
          </cell>
          <cell r="P281">
            <v>0</v>
          </cell>
        </row>
        <row r="282">
          <cell r="B282" t="str">
            <v>3432</v>
          </cell>
          <cell r="D282" t="str">
            <v>334f</v>
          </cell>
          <cell r="P282">
            <v>0</v>
          </cell>
        </row>
        <row r="283">
          <cell r="B283" t="str">
            <v>3433</v>
          </cell>
          <cell r="D283" t="str">
            <v>334g</v>
          </cell>
          <cell r="P283">
            <v>0</v>
          </cell>
        </row>
        <row r="284">
          <cell r="D284" t="str">
            <v>335</v>
          </cell>
          <cell r="P284">
            <v>0</v>
          </cell>
        </row>
        <row r="285">
          <cell r="B285" t="str">
            <v>3471</v>
          </cell>
          <cell r="D285" t="str">
            <v>335a</v>
          </cell>
          <cell r="P285">
            <v>0</v>
          </cell>
        </row>
        <row r="286">
          <cell r="B286" t="str">
            <v>3472</v>
          </cell>
          <cell r="D286" t="str">
            <v>335b</v>
          </cell>
          <cell r="P286">
            <v>0</v>
          </cell>
        </row>
        <row r="287">
          <cell r="B287" t="str">
            <v>351</v>
          </cell>
          <cell r="D287" t="str">
            <v>336</v>
          </cell>
          <cell r="P287">
            <v>3322247573</v>
          </cell>
        </row>
        <row r="288">
          <cell r="B288" t="str">
            <v>352d</v>
          </cell>
          <cell r="D288" t="str">
            <v>337</v>
          </cell>
          <cell r="P288">
            <v>0</v>
          </cell>
        </row>
        <row r="290">
          <cell r="D290" t="str">
            <v>400</v>
          </cell>
          <cell r="P290">
            <v>91912720104.110001</v>
          </cell>
          <cell r="S290">
            <v>91912720104.110001</v>
          </cell>
          <cell r="AG290">
            <v>71927330818</v>
          </cell>
        </row>
        <row r="292">
          <cell r="D292" t="str">
            <v>410</v>
          </cell>
          <cell r="P292">
            <v>74979763863.809998</v>
          </cell>
        </row>
        <row r="293">
          <cell r="B293" t="str">
            <v>4111</v>
          </cell>
          <cell r="D293" t="str">
            <v>411</v>
          </cell>
          <cell r="P293">
            <v>54000000000</v>
          </cell>
          <cell r="S293">
            <v>54000000000</v>
          </cell>
          <cell r="AG293">
            <v>54000000000</v>
          </cell>
        </row>
        <row r="294">
          <cell r="B294" t="str">
            <v>4112</v>
          </cell>
          <cell r="D294" t="str">
            <v>412</v>
          </cell>
          <cell r="P294">
            <v>0</v>
          </cell>
        </row>
        <row r="295">
          <cell r="B295" t="str">
            <v>4118</v>
          </cell>
          <cell r="D295" t="str">
            <v>413</v>
          </cell>
          <cell r="P295">
            <v>0</v>
          </cell>
        </row>
        <row r="296">
          <cell r="B296" t="str">
            <v>419</v>
          </cell>
          <cell r="D296" t="str">
            <v>414</v>
          </cell>
          <cell r="P296">
            <v>0</v>
          </cell>
        </row>
        <row r="297">
          <cell r="B297" t="str">
            <v>412</v>
          </cell>
          <cell r="D297" t="str">
            <v>415</v>
          </cell>
          <cell r="P297">
            <v>0</v>
          </cell>
        </row>
        <row r="298">
          <cell r="D298" t="str">
            <v>416</v>
          </cell>
          <cell r="P298">
            <v>0</v>
          </cell>
        </row>
        <row r="299">
          <cell r="B299" t="str">
            <v>4131</v>
          </cell>
          <cell r="D299" t="str">
            <v>416a</v>
          </cell>
          <cell r="P299">
            <v>0</v>
          </cell>
        </row>
        <row r="300">
          <cell r="B300" t="str">
            <v>4132</v>
          </cell>
          <cell r="D300" t="str">
            <v>416b</v>
          </cell>
          <cell r="P300">
            <v>0</v>
          </cell>
        </row>
        <row r="301">
          <cell r="B301" t="str">
            <v>414</v>
          </cell>
          <cell r="D301" t="str">
            <v>417</v>
          </cell>
          <cell r="P301">
            <v>11794824860</v>
          </cell>
        </row>
        <row r="302">
          <cell r="B302" t="str">
            <v>415</v>
          </cell>
          <cell r="D302" t="str">
            <v>418</v>
          </cell>
          <cell r="P302">
            <v>1356845619</v>
          </cell>
        </row>
        <row r="303">
          <cell r="B303" t="str">
            <v>418</v>
          </cell>
          <cell r="D303" t="str">
            <v>419</v>
          </cell>
          <cell r="P303">
            <v>0</v>
          </cell>
        </row>
        <row r="304">
          <cell r="D304" t="str">
            <v>420</v>
          </cell>
          <cell r="P304">
            <v>7828093384.8099995</v>
          </cell>
        </row>
        <row r="305">
          <cell r="B305" t="str">
            <v>4211</v>
          </cell>
          <cell r="D305" t="str">
            <v>420a</v>
          </cell>
          <cell r="P305">
            <v>0</v>
          </cell>
        </row>
        <row r="306">
          <cell r="B306" t="str">
            <v>4212</v>
          </cell>
          <cell r="D306" t="str">
            <v>420b</v>
          </cell>
          <cell r="P306">
            <v>7828093384.8099995</v>
          </cell>
        </row>
        <row r="307">
          <cell r="B307" t="str">
            <v>441</v>
          </cell>
          <cell r="D307" t="str">
            <v>421</v>
          </cell>
          <cell r="P307">
            <v>0</v>
          </cell>
        </row>
        <row r="309">
          <cell r="D309" t="str">
            <v>430</v>
          </cell>
          <cell r="P309">
            <v>16932956240.299999</v>
          </cell>
        </row>
        <row r="310">
          <cell r="D310" t="str">
            <v>431</v>
          </cell>
          <cell r="P310">
            <v>17072956241</v>
          </cell>
        </row>
        <row r="311">
          <cell r="B311" t="str">
            <v>4311</v>
          </cell>
          <cell r="D311" t="str">
            <v>431a</v>
          </cell>
          <cell r="P311">
            <v>1378811858</v>
          </cell>
        </row>
        <row r="312">
          <cell r="B312" t="str">
            <v>4312</v>
          </cell>
          <cell r="D312" t="str">
            <v>431b</v>
          </cell>
          <cell r="P312">
            <v>15694144383</v>
          </cell>
        </row>
        <row r="313">
          <cell r="B313" t="str">
            <v>4313</v>
          </cell>
          <cell r="D313" t="str">
            <v>431c</v>
          </cell>
          <cell r="P313">
            <v>0</v>
          </cell>
        </row>
        <row r="314">
          <cell r="D314" t="str">
            <v>432</v>
          </cell>
          <cell r="P314">
            <v>-140000000.69999999</v>
          </cell>
        </row>
        <row r="315">
          <cell r="B315" t="str">
            <v>4611</v>
          </cell>
          <cell r="D315" t="str">
            <v>432a</v>
          </cell>
          <cell r="P315">
            <v>0</v>
          </cell>
        </row>
        <row r="316">
          <cell r="B316" t="str">
            <v>4612</v>
          </cell>
          <cell r="D316" t="str">
            <v>432b</v>
          </cell>
          <cell r="P316">
            <v>0</v>
          </cell>
        </row>
        <row r="317">
          <cell r="B317" t="str">
            <v>1611</v>
          </cell>
          <cell r="D317" t="str">
            <v>432c</v>
          </cell>
          <cell r="P317">
            <v>0</v>
          </cell>
        </row>
        <row r="318">
          <cell r="B318" t="str">
            <v>1612</v>
          </cell>
          <cell r="D318" t="str">
            <v>432d</v>
          </cell>
          <cell r="P318">
            <v>-140000000.69999999</v>
          </cell>
        </row>
        <row r="319">
          <cell r="B319" t="str">
            <v>466</v>
          </cell>
          <cell r="D319" t="str">
            <v>433</v>
          </cell>
          <cell r="P319">
            <v>0</v>
          </cell>
        </row>
        <row r="321">
          <cell r="D321" t="str">
            <v>440</v>
          </cell>
          <cell r="P321">
            <v>238445945792.03</v>
          </cell>
          <cell r="S321">
            <v>230854535726.02997</v>
          </cell>
          <cell r="AG321">
            <v>228796059950</v>
          </cell>
        </row>
        <row r="323">
          <cell r="D323" t="str">
            <v>Mã số</v>
          </cell>
          <cell r="P323" t="str">
            <v>Báo cáo</v>
          </cell>
        </row>
        <row r="325">
          <cell r="B325" t="str">
            <v>001</v>
          </cell>
          <cell r="D325" t="str">
            <v>001</v>
          </cell>
          <cell r="P325">
            <v>0</v>
          </cell>
        </row>
        <row r="326">
          <cell r="B326" t="str">
            <v>002</v>
          </cell>
          <cell r="D326" t="str">
            <v>002</v>
          </cell>
          <cell r="P326">
            <v>0</v>
          </cell>
        </row>
        <row r="327">
          <cell r="B327" t="str">
            <v>003</v>
          </cell>
          <cell r="D327" t="str">
            <v>003</v>
          </cell>
          <cell r="P327">
            <v>0</v>
          </cell>
        </row>
        <row r="328">
          <cell r="B328" t="str">
            <v>004</v>
          </cell>
          <cell r="D328" t="str">
            <v>004</v>
          </cell>
          <cell r="P328">
            <v>274722624</v>
          </cell>
        </row>
        <row r="329">
          <cell r="B329" t="str">
            <v>007</v>
          </cell>
          <cell r="D329" t="str">
            <v>005</v>
          </cell>
          <cell r="P329">
            <v>183206.32</v>
          </cell>
        </row>
        <row r="330">
          <cell r="B330" t="str">
            <v>008</v>
          </cell>
          <cell r="D330" t="str">
            <v>006</v>
          </cell>
          <cell r="P330">
            <v>0</v>
          </cell>
        </row>
        <row r="333">
          <cell r="D333" t="str">
            <v>BÁO CÁO KẾT QUẢ KINH DOANH</v>
          </cell>
        </row>
        <row r="335">
          <cell r="D335" t="str">
            <v>Mã số</v>
          </cell>
          <cell r="P335" t="str">
            <v>Báo cáo</v>
          </cell>
        </row>
        <row r="336">
          <cell r="D336" t="str">
            <v>1</v>
          </cell>
          <cell r="P336" t="str">
            <v>3</v>
          </cell>
        </row>
        <row r="338">
          <cell r="D338" t="str">
            <v>01</v>
          </cell>
          <cell r="P338">
            <v>496430231243.76001</v>
          </cell>
        </row>
        <row r="339">
          <cell r="B339" t="str">
            <v>5111</v>
          </cell>
          <cell r="D339" t="str">
            <v>01a</v>
          </cell>
          <cell r="P339">
            <v>0</v>
          </cell>
        </row>
        <row r="340">
          <cell r="B340" t="str">
            <v>5112</v>
          </cell>
          <cell r="D340" t="str">
            <v>01b</v>
          </cell>
          <cell r="P340">
            <v>491098431996.03003</v>
          </cell>
        </row>
        <row r="341">
          <cell r="B341" t="str">
            <v>5113</v>
          </cell>
          <cell r="D341" t="str">
            <v>01c</v>
          </cell>
          <cell r="P341">
            <v>2064019850</v>
          </cell>
        </row>
        <row r="342">
          <cell r="B342" t="str">
            <v>5114</v>
          </cell>
          <cell r="D342" t="str">
            <v>01d</v>
          </cell>
          <cell r="P342">
            <v>0</v>
          </cell>
        </row>
        <row r="343">
          <cell r="B343" t="str">
            <v>5117</v>
          </cell>
          <cell r="D343" t="str">
            <v>01e</v>
          </cell>
          <cell r="P343">
            <v>0</v>
          </cell>
        </row>
        <row r="344">
          <cell r="B344" t="str">
            <v>5118</v>
          </cell>
          <cell r="D344" t="str">
            <v>01f</v>
          </cell>
          <cell r="P344">
            <v>0</v>
          </cell>
        </row>
        <row r="345">
          <cell r="B345" t="str">
            <v>5121</v>
          </cell>
          <cell r="D345" t="str">
            <v>01g</v>
          </cell>
          <cell r="P345">
            <v>0</v>
          </cell>
        </row>
        <row r="346">
          <cell r="B346" t="str">
            <v>5122</v>
          </cell>
          <cell r="D346" t="str">
            <v>01h</v>
          </cell>
          <cell r="P346">
            <v>3267779397.73</v>
          </cell>
        </row>
        <row r="347">
          <cell r="B347" t="str">
            <v>5123</v>
          </cell>
          <cell r="D347" t="str">
            <v>01j</v>
          </cell>
          <cell r="P347">
            <v>0</v>
          </cell>
        </row>
        <row r="348">
          <cell r="B348" t="str">
            <v>5124</v>
          </cell>
          <cell r="D348" t="str">
            <v>01j</v>
          </cell>
          <cell r="P348">
            <v>0</v>
          </cell>
        </row>
        <row r="349">
          <cell r="B349" t="str">
            <v>5127</v>
          </cell>
          <cell r="D349" t="str">
            <v>01k</v>
          </cell>
          <cell r="P349">
            <v>0</v>
          </cell>
        </row>
        <row r="350">
          <cell r="B350" t="str">
            <v>5128</v>
          </cell>
          <cell r="D350" t="str">
            <v>01l</v>
          </cell>
          <cell r="P350">
            <v>0</v>
          </cell>
        </row>
        <row r="351">
          <cell r="D351" t="str">
            <v>02</v>
          </cell>
          <cell r="P351">
            <v>38095232</v>
          </cell>
        </row>
        <row r="352">
          <cell r="B352" t="str">
            <v>521</v>
          </cell>
          <cell r="D352" t="str">
            <v>02a</v>
          </cell>
          <cell r="P352">
            <v>0</v>
          </cell>
        </row>
        <row r="353">
          <cell r="B353" t="str">
            <v>531</v>
          </cell>
          <cell r="D353" t="str">
            <v>02b</v>
          </cell>
          <cell r="P353">
            <v>38095232</v>
          </cell>
        </row>
        <row r="354">
          <cell r="B354" t="str">
            <v>532</v>
          </cell>
          <cell r="D354" t="str">
            <v>02c</v>
          </cell>
          <cell r="P354">
            <v>0</v>
          </cell>
        </row>
        <row r="355">
          <cell r="B355" t="str">
            <v>VAT</v>
          </cell>
          <cell r="D355" t="str">
            <v>02d</v>
          </cell>
          <cell r="P355">
            <v>0</v>
          </cell>
        </row>
        <row r="356">
          <cell r="B356" t="str">
            <v>TTDB</v>
          </cell>
          <cell r="D356" t="str">
            <v>02e</v>
          </cell>
          <cell r="P356">
            <v>0</v>
          </cell>
        </row>
        <row r="357">
          <cell r="B357" t="str">
            <v>TXK</v>
          </cell>
          <cell r="D357" t="str">
            <v>02f</v>
          </cell>
          <cell r="P357">
            <v>0</v>
          </cell>
        </row>
        <row r="358">
          <cell r="D358" t="str">
            <v>10</v>
          </cell>
          <cell r="P358">
            <v>496392136011.76001</v>
          </cell>
          <cell r="S358">
            <v>493124356614.03003</v>
          </cell>
          <cell r="AG358">
            <v>631604464397</v>
          </cell>
        </row>
        <row r="360">
          <cell r="D360" t="str">
            <v>11</v>
          </cell>
          <cell r="P360">
            <v>392815412643.07001</v>
          </cell>
          <cell r="S360">
            <v>389547633245.34003</v>
          </cell>
          <cell r="AG360">
            <v>547966685102</v>
          </cell>
        </row>
        <row r="361">
          <cell r="B361" t="str">
            <v>6321</v>
          </cell>
          <cell r="D361" t="str">
            <v>11a</v>
          </cell>
          <cell r="P361">
            <v>0</v>
          </cell>
        </row>
        <row r="362">
          <cell r="B362" t="str">
            <v>6322</v>
          </cell>
          <cell r="D362" t="str">
            <v>11b</v>
          </cell>
          <cell r="P362">
            <v>388944176169.07001</v>
          </cell>
        </row>
        <row r="363">
          <cell r="B363" t="str">
            <v>6323</v>
          </cell>
          <cell r="D363" t="str">
            <v>11c</v>
          </cell>
          <cell r="P363">
            <v>0</v>
          </cell>
        </row>
        <row r="364">
          <cell r="B364" t="str">
            <v>6324</v>
          </cell>
          <cell r="D364" t="str">
            <v>11d</v>
          </cell>
          <cell r="P364">
            <v>0</v>
          </cell>
        </row>
        <row r="365">
          <cell r="B365" t="str">
            <v>6325</v>
          </cell>
          <cell r="D365" t="str">
            <v>11e</v>
          </cell>
          <cell r="P365">
            <v>0</v>
          </cell>
        </row>
        <row r="366">
          <cell r="B366" t="str">
            <v>6326</v>
          </cell>
          <cell r="D366" t="str">
            <v>11f</v>
          </cell>
          <cell r="P366">
            <v>0</v>
          </cell>
        </row>
        <row r="367">
          <cell r="B367" t="str">
            <v>6327</v>
          </cell>
          <cell r="D367" t="str">
            <v>11g</v>
          </cell>
          <cell r="P367">
            <v>0</v>
          </cell>
        </row>
        <row r="368">
          <cell r="B368" t="str">
            <v>6328</v>
          </cell>
          <cell r="D368" t="str">
            <v>11h</v>
          </cell>
          <cell r="P368">
            <v>3871236474</v>
          </cell>
        </row>
        <row r="369">
          <cell r="D369" t="str">
            <v>20</v>
          </cell>
          <cell r="P369">
            <v>103576723368.69</v>
          </cell>
        </row>
        <row r="371">
          <cell r="D371" t="str">
            <v>21</v>
          </cell>
          <cell r="P371">
            <v>3902705531.6300001</v>
          </cell>
          <cell r="S371">
            <v>3902705531.6300001</v>
          </cell>
          <cell r="AG371">
            <v>594687272</v>
          </cell>
        </row>
        <row r="372">
          <cell r="B372" t="str">
            <v>5151</v>
          </cell>
          <cell r="D372" t="str">
            <v>21a</v>
          </cell>
          <cell r="P372">
            <v>1908969029.6300001</v>
          </cell>
        </row>
        <row r="373">
          <cell r="B373" t="str">
            <v>5152</v>
          </cell>
          <cell r="D373" t="str">
            <v>21b</v>
          </cell>
          <cell r="P373">
            <v>0</v>
          </cell>
        </row>
        <row r="374">
          <cell r="B374" t="str">
            <v>5153</v>
          </cell>
          <cell r="D374" t="str">
            <v>21c</v>
          </cell>
          <cell r="P374">
            <v>307478719</v>
          </cell>
        </row>
        <row r="375">
          <cell r="B375" t="str">
            <v>5154</v>
          </cell>
          <cell r="D375" t="str">
            <v>21d</v>
          </cell>
          <cell r="P375">
            <v>0</v>
          </cell>
        </row>
        <row r="376">
          <cell r="B376" t="str">
            <v>5155</v>
          </cell>
          <cell r="D376" t="str">
            <v>21e</v>
          </cell>
          <cell r="P376">
            <v>1662329884</v>
          </cell>
        </row>
        <row r="377">
          <cell r="B377" t="str">
            <v>5156</v>
          </cell>
          <cell r="D377" t="str">
            <v>21f</v>
          </cell>
          <cell r="P377">
            <v>23927899</v>
          </cell>
        </row>
        <row r="378">
          <cell r="B378" t="str">
            <v>5157</v>
          </cell>
          <cell r="D378" t="str">
            <v>21g</v>
          </cell>
          <cell r="P378">
            <v>0</v>
          </cell>
        </row>
        <row r="379">
          <cell r="B379" t="str">
            <v>5158</v>
          </cell>
          <cell r="D379" t="str">
            <v>21h</v>
          </cell>
          <cell r="P379">
            <v>0</v>
          </cell>
        </row>
        <row r="380">
          <cell r="D380" t="str">
            <v>22</v>
          </cell>
          <cell r="P380">
            <v>2586992367.1500001</v>
          </cell>
        </row>
        <row r="381">
          <cell r="B381" t="str">
            <v>6351</v>
          </cell>
          <cell r="D381" t="str">
            <v>23</v>
          </cell>
          <cell r="P381">
            <v>1139139656.1500001</v>
          </cell>
          <cell r="S381">
            <v>1139139656.1500001</v>
          </cell>
          <cell r="AG381">
            <v>1577762448</v>
          </cell>
        </row>
        <row r="382">
          <cell r="B382" t="str">
            <v>6352</v>
          </cell>
          <cell r="D382" t="str">
            <v>22b</v>
          </cell>
          <cell r="P382">
            <v>0</v>
          </cell>
        </row>
        <row r="383">
          <cell r="B383" t="str">
            <v>6353</v>
          </cell>
          <cell r="D383" t="str">
            <v>22c</v>
          </cell>
          <cell r="P383">
            <v>0</v>
          </cell>
        </row>
        <row r="384">
          <cell r="B384" t="str">
            <v>6354</v>
          </cell>
          <cell r="D384" t="str">
            <v>22d</v>
          </cell>
          <cell r="P384">
            <v>0</v>
          </cell>
        </row>
        <row r="385">
          <cell r="B385" t="str">
            <v>6355</v>
          </cell>
          <cell r="D385" t="str">
            <v>22e</v>
          </cell>
          <cell r="P385">
            <v>1419655531</v>
          </cell>
        </row>
        <row r="386">
          <cell r="B386" t="str">
            <v>6356</v>
          </cell>
          <cell r="D386" t="str">
            <v>22f</v>
          </cell>
          <cell r="P386">
            <v>28197180</v>
          </cell>
        </row>
        <row r="387">
          <cell r="B387" t="str">
            <v>6357</v>
          </cell>
          <cell r="D387" t="str">
            <v>22g</v>
          </cell>
          <cell r="P387">
            <v>0</v>
          </cell>
        </row>
        <row r="388">
          <cell r="B388" t="str">
            <v>6358</v>
          </cell>
          <cell r="D388" t="str">
            <v>22h</v>
          </cell>
          <cell r="P388">
            <v>0</v>
          </cell>
        </row>
        <row r="390">
          <cell r="B390" t="str">
            <v>641</v>
          </cell>
          <cell r="D390" t="str">
            <v>24</v>
          </cell>
          <cell r="P390">
            <v>32042185989.43</v>
          </cell>
        </row>
        <row r="391">
          <cell r="B391" t="str">
            <v>642</v>
          </cell>
          <cell r="D391" t="str">
            <v>25</v>
          </cell>
          <cell r="P391">
            <v>60560667528.830002</v>
          </cell>
        </row>
        <row r="393">
          <cell r="D393" t="str">
            <v>30</v>
          </cell>
          <cell r="P393">
            <v>12289583014.909988</v>
          </cell>
        </row>
        <row r="395">
          <cell r="B395" t="str">
            <v>711</v>
          </cell>
          <cell r="D395" t="str">
            <v>31</v>
          </cell>
          <cell r="P395">
            <v>4875626341.5600004</v>
          </cell>
          <cell r="S395">
            <v>4875626341.5600004</v>
          </cell>
          <cell r="AG395">
            <v>894350355</v>
          </cell>
        </row>
        <row r="396">
          <cell r="B396" t="str">
            <v>811</v>
          </cell>
          <cell r="D396" t="str">
            <v>32</v>
          </cell>
          <cell r="P396">
            <v>541439139.63999999</v>
          </cell>
        </row>
        <row r="397">
          <cell r="D397" t="str">
            <v>40</v>
          </cell>
          <cell r="P397">
            <v>4334187201.9200001</v>
          </cell>
        </row>
        <row r="398">
          <cell r="D398" t="str">
            <v>50</v>
          </cell>
          <cell r="P398">
            <v>16623770216.829988</v>
          </cell>
          <cell r="S398">
            <v>16623770216.829988</v>
          </cell>
          <cell r="AG398">
            <v>15348091038</v>
          </cell>
        </row>
        <row r="399">
          <cell r="D399" t="str">
            <v>51</v>
          </cell>
          <cell r="P399">
            <v>2299587891</v>
          </cell>
        </row>
        <row r="400">
          <cell r="B400" t="str">
            <v>82111</v>
          </cell>
          <cell r="D400" t="str">
            <v>51a</v>
          </cell>
          <cell r="P400">
            <v>2299587891</v>
          </cell>
        </row>
        <row r="401">
          <cell r="B401" t="str">
            <v>82112</v>
          </cell>
          <cell r="D401" t="str">
            <v>51b</v>
          </cell>
          <cell r="P401">
            <v>0</v>
          </cell>
        </row>
        <row r="402">
          <cell r="D402" t="str">
            <v>52</v>
          </cell>
          <cell r="P402">
            <v>0</v>
          </cell>
        </row>
        <row r="403">
          <cell r="B403" t="str">
            <v>82121</v>
          </cell>
          <cell r="D403" t="str">
            <v>52a</v>
          </cell>
          <cell r="P403">
            <v>0</v>
          </cell>
        </row>
        <row r="404">
          <cell r="B404" t="str">
            <v>82122</v>
          </cell>
          <cell r="D404" t="str">
            <v>52b</v>
          </cell>
          <cell r="P404">
            <v>0</v>
          </cell>
        </row>
        <row r="405">
          <cell r="B405" t="str">
            <v>82123</v>
          </cell>
          <cell r="D405" t="str">
            <v>52c</v>
          </cell>
          <cell r="P405">
            <v>0</v>
          </cell>
        </row>
        <row r="406">
          <cell r="B406" t="str">
            <v>82124</v>
          </cell>
          <cell r="D406" t="str">
            <v>52d</v>
          </cell>
          <cell r="P406">
            <v>0</v>
          </cell>
        </row>
        <row r="407">
          <cell r="B407" t="str">
            <v>82125</v>
          </cell>
          <cell r="D407" t="str">
            <v>52e</v>
          </cell>
          <cell r="P407">
            <v>0</v>
          </cell>
        </row>
        <row r="408">
          <cell r="D408" t="str">
            <v>60</v>
          </cell>
          <cell r="P408">
            <v>14324182325.829988</v>
          </cell>
          <cell r="S408">
            <v>14324182325.829988</v>
          </cell>
          <cell r="AG408">
            <v>15348091038</v>
          </cell>
        </row>
        <row r="409">
          <cell r="D409" t="str">
            <v>70</v>
          </cell>
        </row>
      </sheetData>
      <sheetData sheetId="10" refreshError="1"/>
      <sheetData sheetId="11" refreshError="1"/>
      <sheetData sheetId="12" refreshError="1"/>
      <sheetData sheetId="13">
        <row r="1">
          <cell r="I1" t="str">
            <v>$F$9:$H$10</v>
          </cell>
        </row>
        <row r="9">
          <cell r="F9" t="str">
            <v>Nợ</v>
          </cell>
          <cell r="G9" t="str">
            <v>Có</v>
          </cell>
          <cell r="H9" t="str">
            <v>Số tiền</v>
          </cell>
        </row>
        <row r="10">
          <cell r="F10" t="str">
            <v>xx</v>
          </cell>
        </row>
      </sheetData>
      <sheetData sheetId="14">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-60373360.270000003</v>
          </cell>
        </row>
      </sheetData>
      <sheetData sheetId="15">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ow r="9">
          <cell r="B9" t="str">
            <v>133</v>
          </cell>
        </row>
      </sheetData>
      <sheetData sheetId="3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K"/>
      <sheetName val="CDKT"/>
      <sheetName val="KQKD"/>
      <sheetName val="LCTT-TT"/>
      <sheetName val="Thuyet minh"/>
      <sheetName val="TSCDHH"/>
      <sheetName val="KQKD xoa"/>
      <sheetName val="10000000"/>
      <sheetName val="CĐKT xoa"/>
    </sheetNames>
    <sheetDataSet>
      <sheetData sheetId="0"/>
      <sheetData sheetId="1">
        <row r="3">
          <cell r="K3" t="str">
            <v>Cho kỳ kế toán từ 01/07/2013 đến 30/09/2013</v>
          </cell>
        </row>
        <row r="41">
          <cell r="I41">
            <v>0</v>
          </cell>
        </row>
        <row r="151">
          <cell r="I151">
            <v>0</v>
          </cell>
        </row>
        <row r="312">
          <cell r="B312" t="str">
            <v xml:space="preserve">               Người lập                                                         Kế toán Trưởng                                            Chủ tịch HĐQT</v>
          </cell>
        </row>
      </sheetData>
      <sheetData sheetId="2">
        <row r="6">
          <cell r="B6" t="str">
            <v>Từ 01/07/2013 đến 30/09/2013</v>
          </cell>
        </row>
      </sheetData>
      <sheetData sheetId="3">
        <row r="3">
          <cell r="J3" t="str">
            <v>Cho kỳ kế toán từ 01/07/2013 đến 30/09/2013</v>
          </cell>
        </row>
      </sheetData>
      <sheetData sheetId="4"/>
      <sheetData sheetId="5"/>
      <sheetData sheetId="6">
        <row r="8">
          <cell r="D8">
            <v>199736340</v>
          </cell>
        </row>
      </sheetData>
      <sheetData sheetId="7"/>
      <sheetData sheetId="8">
        <row r="10">
          <cell r="D10">
            <v>23499723189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indexed="10"/>
  </sheetPr>
  <dimension ref="A1:F40"/>
  <sheetViews>
    <sheetView showGridLines="0" topLeftCell="A10" zoomScaleNormal="100" zoomScaleSheetLayoutView="100" workbookViewId="0">
      <selection activeCell="D44" sqref="D44"/>
    </sheetView>
  </sheetViews>
  <sheetFormatPr defaultRowHeight="15" customHeight="1" outlineLevelCol="1"/>
  <cols>
    <col min="1" max="1" width="20" style="413" bestFit="1" customWidth="1"/>
    <col min="2" max="2" width="11.42578125" style="413" customWidth="1"/>
    <col min="3" max="3" width="4.28515625" style="414" bestFit="1" customWidth="1"/>
    <col min="4" max="4" width="54.42578125" style="427" customWidth="1"/>
    <col min="5" max="5" width="54.42578125" style="414" hidden="1" customWidth="1" outlineLevel="1"/>
    <col min="6" max="6" width="6.85546875" style="414" customWidth="1" collapsed="1"/>
    <col min="7" max="16384" width="9.140625" style="414"/>
  </cols>
  <sheetData>
    <row r="1" spans="1:5" s="409" customFormat="1" ht="20.25" customHeight="1">
      <c r="A1" s="166" t="s">
        <v>1122</v>
      </c>
      <c r="B1" s="347"/>
      <c r="D1" s="410" t="s">
        <v>1210</v>
      </c>
      <c r="E1" s="411" t="s">
        <v>1123</v>
      </c>
    </row>
    <row r="2" spans="1:5" ht="20.25" customHeight="1">
      <c r="A2" s="412" t="s">
        <v>1124</v>
      </c>
      <c r="D2" s="166"/>
      <c r="E2" s="415"/>
    </row>
    <row r="3" spans="1:5" ht="20.25" customHeight="1">
      <c r="A3" s="416" t="s">
        <v>1125</v>
      </c>
      <c r="D3" s="166" t="s">
        <v>1126</v>
      </c>
      <c r="E3" s="415" t="s">
        <v>1127</v>
      </c>
    </row>
    <row r="4" spans="1:5" ht="20.25" customHeight="1">
      <c r="A4" s="416" t="s">
        <v>1128</v>
      </c>
      <c r="D4" s="166" t="s">
        <v>1126</v>
      </c>
      <c r="E4" s="415" t="s">
        <v>1127</v>
      </c>
    </row>
    <row r="5" spans="1:5" ht="20.25" customHeight="1">
      <c r="A5" s="416" t="s">
        <v>1129</v>
      </c>
      <c r="D5" s="166" t="s">
        <v>1130</v>
      </c>
      <c r="E5" s="415" t="s">
        <v>1130</v>
      </c>
    </row>
    <row r="6" spans="1:5" ht="20.25" customHeight="1">
      <c r="A6" s="416" t="s">
        <v>61</v>
      </c>
      <c r="D6" s="283" t="s">
        <v>1131</v>
      </c>
      <c r="E6" s="417" t="s">
        <v>1132</v>
      </c>
    </row>
    <row r="7" spans="1:5" ht="20.25" customHeight="1">
      <c r="A7" s="416" t="s">
        <v>1133</v>
      </c>
      <c r="D7" s="418"/>
      <c r="E7" s="417"/>
    </row>
    <row r="8" spans="1:5" ht="20.25" customHeight="1">
      <c r="A8" s="416" t="s">
        <v>1134</v>
      </c>
      <c r="D8" s="418"/>
      <c r="E8" s="417"/>
    </row>
    <row r="9" spans="1:5" ht="20.25" customHeight="1">
      <c r="A9" s="416" t="s">
        <v>1135</v>
      </c>
      <c r="D9" s="418" t="s">
        <v>1136</v>
      </c>
      <c r="E9" s="417" t="s">
        <v>1137</v>
      </c>
    </row>
    <row r="10" spans="1:5" ht="20.25" customHeight="1">
      <c r="A10" s="416"/>
      <c r="D10" s="283"/>
      <c r="E10" s="417"/>
    </row>
    <row r="11" spans="1:5" ht="20.25" customHeight="1">
      <c r="A11" s="416" t="s">
        <v>1138</v>
      </c>
      <c r="D11" s="283" t="s">
        <v>285</v>
      </c>
      <c r="E11" s="417" t="s">
        <v>1139</v>
      </c>
    </row>
    <row r="12" spans="1:5" ht="20.25" customHeight="1">
      <c r="A12" s="416" t="s">
        <v>1140</v>
      </c>
      <c r="D12" s="283" t="s">
        <v>1212</v>
      </c>
      <c r="E12" s="417" t="s">
        <v>1141</v>
      </c>
    </row>
    <row r="13" spans="1:5" ht="20.25" customHeight="1">
      <c r="A13" s="416" t="s">
        <v>1142</v>
      </c>
      <c r="D13" s="283" t="s">
        <v>1212</v>
      </c>
      <c r="E13" s="417" t="s">
        <v>1141</v>
      </c>
    </row>
    <row r="14" spans="1:5" ht="20.25" customHeight="1">
      <c r="A14" s="416" t="s">
        <v>1143</v>
      </c>
      <c r="D14" s="283" t="s">
        <v>1213</v>
      </c>
      <c r="E14" s="419" t="s">
        <v>1144</v>
      </c>
    </row>
    <row r="15" spans="1:5" ht="20.25" customHeight="1">
      <c r="A15" s="416" t="s">
        <v>638</v>
      </c>
      <c r="B15" s="420"/>
      <c r="D15" s="481" t="s">
        <v>1211</v>
      </c>
      <c r="E15" s="421" t="s">
        <v>1145</v>
      </c>
    </row>
    <row r="16" spans="1:5" ht="20.25" customHeight="1">
      <c r="A16" s="416"/>
      <c r="B16" s="420"/>
      <c r="D16" s="422">
        <v>42369</v>
      </c>
      <c r="E16" s="423">
        <v>39903</v>
      </c>
    </row>
    <row r="17" spans="1:5" ht="20.25" customHeight="1">
      <c r="A17" s="416" t="s">
        <v>641</v>
      </c>
      <c r="B17" s="420"/>
      <c r="D17" s="481" t="s">
        <v>1214</v>
      </c>
      <c r="E17" s="424" t="s">
        <v>1146</v>
      </c>
    </row>
    <row r="18" spans="1:5" ht="20.25" customHeight="1">
      <c r="A18" s="416"/>
      <c r="B18" s="420"/>
      <c r="D18" s="422">
        <v>42004</v>
      </c>
      <c r="E18" s="424" t="s">
        <v>1147</v>
      </c>
    </row>
    <row r="19" spans="1:5" ht="20.25" customHeight="1">
      <c r="A19" s="416"/>
      <c r="D19" s="283"/>
      <c r="E19" s="417"/>
    </row>
    <row r="20" spans="1:5" ht="20.25" customHeight="1">
      <c r="A20" s="416" t="s">
        <v>1148</v>
      </c>
      <c r="D20" s="283" t="s">
        <v>1149</v>
      </c>
      <c r="E20" s="417" t="s">
        <v>1150</v>
      </c>
    </row>
    <row r="21" spans="1:5" ht="20.25" customHeight="1">
      <c r="A21" s="416" t="s">
        <v>1151</v>
      </c>
      <c r="D21" s="283" t="s">
        <v>1152</v>
      </c>
      <c r="E21" s="417" t="s">
        <v>1153</v>
      </c>
    </row>
    <row r="22" spans="1:5" ht="20.25" customHeight="1">
      <c r="A22" s="416" t="s">
        <v>1154</v>
      </c>
      <c r="D22" s="283" t="s">
        <v>1155</v>
      </c>
      <c r="E22" s="417"/>
    </row>
    <row r="23" spans="1:5" ht="20.25" customHeight="1">
      <c r="A23" s="416" t="s">
        <v>1156</v>
      </c>
      <c r="D23" s="283" t="s">
        <v>1157</v>
      </c>
      <c r="E23" s="417" t="s">
        <v>1158</v>
      </c>
    </row>
    <row r="24" spans="1:5" ht="20.25" customHeight="1">
      <c r="A24" s="416" t="s">
        <v>1151</v>
      </c>
      <c r="D24" s="283" t="s">
        <v>1159</v>
      </c>
      <c r="E24" s="417" t="s">
        <v>1160</v>
      </c>
    </row>
    <row r="25" spans="1:5" ht="20.25" customHeight="1">
      <c r="A25" s="416" t="s">
        <v>1154</v>
      </c>
      <c r="D25" s="283" t="s">
        <v>1161</v>
      </c>
      <c r="E25" s="417" t="s">
        <v>1162</v>
      </c>
    </row>
    <row r="26" spans="1:5" ht="20.25" customHeight="1">
      <c r="A26" s="416" t="s">
        <v>1133</v>
      </c>
      <c r="D26" s="418"/>
      <c r="E26" s="417"/>
    </row>
    <row r="27" spans="1:5" ht="20.25" customHeight="1">
      <c r="A27" s="416" t="s">
        <v>1151</v>
      </c>
      <c r="D27" s="418" t="s">
        <v>283</v>
      </c>
      <c r="E27" s="417"/>
    </row>
    <row r="28" spans="1:5" ht="20.25" customHeight="1">
      <c r="A28" s="416" t="s">
        <v>1154</v>
      </c>
      <c r="D28" s="418" t="s">
        <v>1215</v>
      </c>
      <c r="E28" s="417"/>
    </row>
    <row r="29" spans="1:5" ht="20.25" customHeight="1">
      <c r="A29" s="416" t="s">
        <v>1163</v>
      </c>
      <c r="D29" s="283" t="s">
        <v>1216</v>
      </c>
      <c r="E29" s="419" t="s">
        <v>1164</v>
      </c>
    </row>
    <row r="30" spans="1:5" ht="20.25" customHeight="1">
      <c r="A30" s="416" t="s">
        <v>1165</v>
      </c>
      <c r="D30" s="283" t="s">
        <v>1166</v>
      </c>
      <c r="E30" s="417" t="s">
        <v>1167</v>
      </c>
    </row>
    <row r="31" spans="1:5" ht="15" customHeight="1">
      <c r="A31" s="416"/>
      <c r="D31" s="283"/>
      <c r="E31" s="417"/>
    </row>
    <row r="32" spans="1:5" ht="15" hidden="1" customHeight="1">
      <c r="A32" s="416" t="s">
        <v>1168</v>
      </c>
      <c r="D32" s="425" t="s">
        <v>1169</v>
      </c>
      <c r="E32" s="417" t="s">
        <v>1170</v>
      </c>
    </row>
    <row r="33" spans="1:5" ht="15" hidden="1" customHeight="1">
      <c r="A33" s="416" t="s">
        <v>1154</v>
      </c>
      <c r="D33" s="425" t="s">
        <v>1171</v>
      </c>
      <c r="E33" s="417" t="s">
        <v>1172</v>
      </c>
    </row>
    <row r="34" spans="1:5" ht="15" hidden="1" customHeight="1">
      <c r="A34" s="416" t="s">
        <v>1173</v>
      </c>
      <c r="D34" s="425" t="s">
        <v>1174</v>
      </c>
      <c r="E34" s="417" t="s">
        <v>1175</v>
      </c>
    </row>
    <row r="35" spans="1:5" ht="15" hidden="1" customHeight="1">
      <c r="A35" s="416" t="s">
        <v>1176</v>
      </c>
      <c r="D35" s="425" t="s">
        <v>1177</v>
      </c>
      <c r="E35" s="417" t="s">
        <v>1178</v>
      </c>
    </row>
    <row r="36" spans="1:5" ht="15" hidden="1" customHeight="1">
      <c r="A36" s="416" t="s">
        <v>1173</v>
      </c>
      <c r="D36" s="425" t="s">
        <v>1179</v>
      </c>
      <c r="E36" s="417" t="s">
        <v>1180</v>
      </c>
    </row>
    <row r="37" spans="1:5" ht="15" hidden="1" customHeight="1">
      <c r="A37" s="416" t="s">
        <v>1181</v>
      </c>
      <c r="D37" s="425" t="s">
        <v>1182</v>
      </c>
      <c r="E37" s="417" t="s">
        <v>1183</v>
      </c>
    </row>
    <row r="38" spans="1:5" ht="15" hidden="1" customHeight="1">
      <c r="A38" s="416" t="s">
        <v>1184</v>
      </c>
      <c r="D38" s="425" t="s">
        <v>1185</v>
      </c>
      <c r="E38" s="426" t="s">
        <v>1186</v>
      </c>
    </row>
    <row r="39" spans="1:5" ht="15" hidden="1" customHeight="1">
      <c r="A39" s="416" t="s">
        <v>1187</v>
      </c>
      <c r="D39" s="425" t="s">
        <v>1166</v>
      </c>
      <c r="E39" s="417" t="s">
        <v>1167</v>
      </c>
    </row>
    <row r="40" spans="1:5" ht="15" customHeight="1">
      <c r="A40" s="416"/>
    </row>
  </sheetData>
  <pageMargins left="0.56999999999999995" right="0.39" top="0.71" bottom="0.51" header="0.21" footer="0.2"/>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L208"/>
  <sheetViews>
    <sheetView zoomScaleNormal="100" workbookViewId="0">
      <selection activeCell="D18" sqref="D18"/>
    </sheetView>
  </sheetViews>
  <sheetFormatPr defaultRowHeight="12.75"/>
  <cols>
    <col min="1" max="1" width="52.5703125" style="113" customWidth="1"/>
    <col min="2" max="2" width="8.140625" style="113" customWidth="1"/>
    <col min="3" max="3" width="8" style="113" customWidth="1"/>
    <col min="4" max="4" width="16.140625" style="123" customWidth="1"/>
    <col min="5" max="5" width="16.85546875" style="123" customWidth="1"/>
    <col min="6" max="6" width="0" style="113" hidden="1" customWidth="1"/>
    <col min="7" max="7" width="8.28515625" style="123" hidden="1" customWidth="1"/>
    <col min="8" max="8" width="34.140625" style="113" customWidth="1"/>
    <col min="9" max="9" width="9.140625" style="113"/>
    <col min="10" max="10" width="0" style="113" hidden="1" customWidth="1"/>
    <col min="11" max="12" width="20.140625" style="113" customWidth="1"/>
    <col min="13" max="256" width="9.140625" style="113"/>
    <col min="257" max="257" width="50" style="113" customWidth="1"/>
    <col min="258" max="258" width="10" style="113" customWidth="1"/>
    <col min="259" max="259" width="9.140625" style="113"/>
    <col min="260" max="261" width="20" style="113" customWidth="1"/>
    <col min="262" max="512" width="9.140625" style="113"/>
    <col min="513" max="513" width="50" style="113" customWidth="1"/>
    <col min="514" max="514" width="10" style="113" customWidth="1"/>
    <col min="515" max="515" width="9.140625" style="113"/>
    <col min="516" max="517" width="20" style="113" customWidth="1"/>
    <col min="518" max="768" width="9.140625" style="113"/>
    <col min="769" max="769" width="50" style="113" customWidth="1"/>
    <col min="770" max="770" width="10" style="113" customWidth="1"/>
    <col min="771" max="771" width="9.140625" style="113"/>
    <col min="772" max="773" width="20" style="113" customWidth="1"/>
    <col min="774" max="1024" width="9.140625" style="113"/>
    <col min="1025" max="1025" width="50" style="113" customWidth="1"/>
    <col min="1026" max="1026" width="10" style="113" customWidth="1"/>
    <col min="1027" max="1027" width="9.140625" style="113"/>
    <col min="1028" max="1029" width="20" style="113" customWidth="1"/>
    <col min="1030" max="1280" width="9.140625" style="113"/>
    <col min="1281" max="1281" width="50" style="113" customWidth="1"/>
    <col min="1282" max="1282" width="10" style="113" customWidth="1"/>
    <col min="1283" max="1283" width="9.140625" style="113"/>
    <col min="1284" max="1285" width="20" style="113" customWidth="1"/>
    <col min="1286" max="1536" width="9.140625" style="113"/>
    <col min="1537" max="1537" width="50" style="113" customWidth="1"/>
    <col min="1538" max="1538" width="10" style="113" customWidth="1"/>
    <col min="1539" max="1539" width="9.140625" style="113"/>
    <col min="1540" max="1541" width="20" style="113" customWidth="1"/>
    <col min="1542" max="1792" width="9.140625" style="113"/>
    <col min="1793" max="1793" width="50" style="113" customWidth="1"/>
    <col min="1794" max="1794" width="10" style="113" customWidth="1"/>
    <col min="1795" max="1795" width="9.140625" style="113"/>
    <col min="1796" max="1797" width="20" style="113" customWidth="1"/>
    <col min="1798" max="2048" width="9.140625" style="113"/>
    <col min="2049" max="2049" width="50" style="113" customWidth="1"/>
    <col min="2050" max="2050" width="10" style="113" customWidth="1"/>
    <col min="2051" max="2051" width="9.140625" style="113"/>
    <col min="2052" max="2053" width="20" style="113" customWidth="1"/>
    <col min="2054" max="2304" width="9.140625" style="113"/>
    <col min="2305" max="2305" width="50" style="113" customWidth="1"/>
    <col min="2306" max="2306" width="10" style="113" customWidth="1"/>
    <col min="2307" max="2307" width="9.140625" style="113"/>
    <col min="2308" max="2309" width="20" style="113" customWidth="1"/>
    <col min="2310" max="2560" width="9.140625" style="113"/>
    <col min="2561" max="2561" width="50" style="113" customWidth="1"/>
    <col min="2562" max="2562" width="10" style="113" customWidth="1"/>
    <col min="2563" max="2563" width="9.140625" style="113"/>
    <col min="2564" max="2565" width="20" style="113" customWidth="1"/>
    <col min="2566" max="2816" width="9.140625" style="113"/>
    <col min="2817" max="2817" width="50" style="113" customWidth="1"/>
    <col min="2818" max="2818" width="10" style="113" customWidth="1"/>
    <col min="2819" max="2819" width="9.140625" style="113"/>
    <col min="2820" max="2821" width="20" style="113" customWidth="1"/>
    <col min="2822" max="3072" width="9.140625" style="113"/>
    <col min="3073" max="3073" width="50" style="113" customWidth="1"/>
    <col min="3074" max="3074" width="10" style="113" customWidth="1"/>
    <col min="3075" max="3075" width="9.140625" style="113"/>
    <col min="3076" max="3077" width="20" style="113" customWidth="1"/>
    <col min="3078" max="3328" width="9.140625" style="113"/>
    <col min="3329" max="3329" width="50" style="113" customWidth="1"/>
    <col min="3330" max="3330" width="10" style="113" customWidth="1"/>
    <col min="3331" max="3331" width="9.140625" style="113"/>
    <col min="3332" max="3333" width="20" style="113" customWidth="1"/>
    <col min="3334" max="3584" width="9.140625" style="113"/>
    <col min="3585" max="3585" width="50" style="113" customWidth="1"/>
    <col min="3586" max="3586" width="10" style="113" customWidth="1"/>
    <col min="3587" max="3587" width="9.140625" style="113"/>
    <col min="3588" max="3589" width="20" style="113" customWidth="1"/>
    <col min="3590" max="3840" width="9.140625" style="113"/>
    <col min="3841" max="3841" width="50" style="113" customWidth="1"/>
    <col min="3842" max="3842" width="10" style="113" customWidth="1"/>
    <col min="3843" max="3843" width="9.140625" style="113"/>
    <col min="3844" max="3845" width="20" style="113" customWidth="1"/>
    <col min="3846" max="4096" width="9.140625" style="113"/>
    <col min="4097" max="4097" width="50" style="113" customWidth="1"/>
    <col min="4098" max="4098" width="10" style="113" customWidth="1"/>
    <col min="4099" max="4099" width="9.140625" style="113"/>
    <col min="4100" max="4101" width="20" style="113" customWidth="1"/>
    <col min="4102" max="4352" width="9.140625" style="113"/>
    <col min="4353" max="4353" width="50" style="113" customWidth="1"/>
    <col min="4354" max="4354" width="10" style="113" customWidth="1"/>
    <col min="4355" max="4355" width="9.140625" style="113"/>
    <col min="4356" max="4357" width="20" style="113" customWidth="1"/>
    <col min="4358" max="4608" width="9.140625" style="113"/>
    <col min="4609" max="4609" width="50" style="113" customWidth="1"/>
    <col min="4610" max="4610" width="10" style="113" customWidth="1"/>
    <col min="4611" max="4611" width="9.140625" style="113"/>
    <col min="4612" max="4613" width="20" style="113" customWidth="1"/>
    <col min="4614" max="4864" width="9.140625" style="113"/>
    <col min="4865" max="4865" width="50" style="113" customWidth="1"/>
    <col min="4866" max="4866" width="10" style="113" customWidth="1"/>
    <col min="4867" max="4867" width="9.140625" style="113"/>
    <col min="4868" max="4869" width="20" style="113" customWidth="1"/>
    <col min="4870" max="5120" width="9.140625" style="113"/>
    <col min="5121" max="5121" width="50" style="113" customWidth="1"/>
    <col min="5122" max="5122" width="10" style="113" customWidth="1"/>
    <col min="5123" max="5123" width="9.140625" style="113"/>
    <col min="5124" max="5125" width="20" style="113" customWidth="1"/>
    <col min="5126" max="5376" width="9.140625" style="113"/>
    <col min="5377" max="5377" width="50" style="113" customWidth="1"/>
    <col min="5378" max="5378" width="10" style="113" customWidth="1"/>
    <col min="5379" max="5379" width="9.140625" style="113"/>
    <col min="5380" max="5381" width="20" style="113" customWidth="1"/>
    <col min="5382" max="5632" width="9.140625" style="113"/>
    <col min="5633" max="5633" width="50" style="113" customWidth="1"/>
    <col min="5634" max="5634" width="10" style="113" customWidth="1"/>
    <col min="5635" max="5635" width="9.140625" style="113"/>
    <col min="5636" max="5637" width="20" style="113" customWidth="1"/>
    <col min="5638" max="5888" width="9.140625" style="113"/>
    <col min="5889" max="5889" width="50" style="113" customWidth="1"/>
    <col min="5890" max="5890" width="10" style="113" customWidth="1"/>
    <col min="5891" max="5891" width="9.140625" style="113"/>
    <col min="5892" max="5893" width="20" style="113" customWidth="1"/>
    <col min="5894" max="6144" width="9.140625" style="113"/>
    <col min="6145" max="6145" width="50" style="113" customWidth="1"/>
    <col min="6146" max="6146" width="10" style="113" customWidth="1"/>
    <col min="6147" max="6147" width="9.140625" style="113"/>
    <col min="6148" max="6149" width="20" style="113" customWidth="1"/>
    <col min="6150" max="6400" width="9.140625" style="113"/>
    <col min="6401" max="6401" width="50" style="113" customWidth="1"/>
    <col min="6402" max="6402" width="10" style="113" customWidth="1"/>
    <col min="6403" max="6403" width="9.140625" style="113"/>
    <col min="6404" max="6405" width="20" style="113" customWidth="1"/>
    <col min="6406" max="6656" width="9.140625" style="113"/>
    <col min="6657" max="6657" width="50" style="113" customWidth="1"/>
    <col min="6658" max="6658" width="10" style="113" customWidth="1"/>
    <col min="6659" max="6659" width="9.140625" style="113"/>
    <col min="6660" max="6661" width="20" style="113" customWidth="1"/>
    <col min="6662" max="6912" width="9.140625" style="113"/>
    <col min="6913" max="6913" width="50" style="113" customWidth="1"/>
    <col min="6914" max="6914" width="10" style="113" customWidth="1"/>
    <col min="6915" max="6915" width="9.140625" style="113"/>
    <col min="6916" max="6917" width="20" style="113" customWidth="1"/>
    <col min="6918" max="7168" width="9.140625" style="113"/>
    <col min="7169" max="7169" width="50" style="113" customWidth="1"/>
    <col min="7170" max="7170" width="10" style="113" customWidth="1"/>
    <col min="7171" max="7171" width="9.140625" style="113"/>
    <col min="7172" max="7173" width="20" style="113" customWidth="1"/>
    <col min="7174" max="7424" width="9.140625" style="113"/>
    <col min="7425" max="7425" width="50" style="113" customWidth="1"/>
    <col min="7426" max="7426" width="10" style="113" customWidth="1"/>
    <col min="7427" max="7427" width="9.140625" style="113"/>
    <col min="7428" max="7429" width="20" style="113" customWidth="1"/>
    <col min="7430" max="7680" width="9.140625" style="113"/>
    <col min="7681" max="7681" width="50" style="113" customWidth="1"/>
    <col min="7682" max="7682" width="10" style="113" customWidth="1"/>
    <col min="7683" max="7683" width="9.140625" style="113"/>
    <col min="7684" max="7685" width="20" style="113" customWidth="1"/>
    <col min="7686" max="7936" width="9.140625" style="113"/>
    <col min="7937" max="7937" width="50" style="113" customWidth="1"/>
    <col min="7938" max="7938" width="10" style="113" customWidth="1"/>
    <col min="7939" max="7939" width="9.140625" style="113"/>
    <col min="7940" max="7941" width="20" style="113" customWidth="1"/>
    <col min="7942" max="8192" width="9.140625" style="113"/>
    <col min="8193" max="8193" width="50" style="113" customWidth="1"/>
    <col min="8194" max="8194" width="10" style="113" customWidth="1"/>
    <col min="8195" max="8195" width="9.140625" style="113"/>
    <col min="8196" max="8197" width="20" style="113" customWidth="1"/>
    <col min="8198" max="8448" width="9.140625" style="113"/>
    <col min="8449" max="8449" width="50" style="113" customWidth="1"/>
    <col min="8450" max="8450" width="10" style="113" customWidth="1"/>
    <col min="8451" max="8451" width="9.140625" style="113"/>
    <col min="8452" max="8453" width="20" style="113" customWidth="1"/>
    <col min="8454" max="8704" width="9.140625" style="113"/>
    <col min="8705" max="8705" width="50" style="113" customWidth="1"/>
    <col min="8706" max="8706" width="10" style="113" customWidth="1"/>
    <col min="8707" max="8707" width="9.140625" style="113"/>
    <col min="8708" max="8709" width="20" style="113" customWidth="1"/>
    <col min="8710" max="8960" width="9.140625" style="113"/>
    <col min="8961" max="8961" width="50" style="113" customWidth="1"/>
    <col min="8962" max="8962" width="10" style="113" customWidth="1"/>
    <col min="8963" max="8963" width="9.140625" style="113"/>
    <col min="8964" max="8965" width="20" style="113" customWidth="1"/>
    <col min="8966" max="9216" width="9.140625" style="113"/>
    <col min="9217" max="9217" width="50" style="113" customWidth="1"/>
    <col min="9218" max="9218" width="10" style="113" customWidth="1"/>
    <col min="9219" max="9219" width="9.140625" style="113"/>
    <col min="9220" max="9221" width="20" style="113" customWidth="1"/>
    <col min="9222" max="9472" width="9.140625" style="113"/>
    <col min="9473" max="9473" width="50" style="113" customWidth="1"/>
    <col min="9474" max="9474" width="10" style="113" customWidth="1"/>
    <col min="9475" max="9475" width="9.140625" style="113"/>
    <col min="9476" max="9477" width="20" style="113" customWidth="1"/>
    <col min="9478" max="9728" width="9.140625" style="113"/>
    <col min="9729" max="9729" width="50" style="113" customWidth="1"/>
    <col min="9730" max="9730" width="10" style="113" customWidth="1"/>
    <col min="9731" max="9731" width="9.140625" style="113"/>
    <col min="9732" max="9733" width="20" style="113" customWidth="1"/>
    <col min="9734" max="9984" width="9.140625" style="113"/>
    <col min="9985" max="9985" width="50" style="113" customWidth="1"/>
    <col min="9986" max="9986" width="10" style="113" customWidth="1"/>
    <col min="9987" max="9987" width="9.140625" style="113"/>
    <col min="9988" max="9989" width="20" style="113" customWidth="1"/>
    <col min="9990" max="10240" width="9.140625" style="113"/>
    <col min="10241" max="10241" width="50" style="113" customWidth="1"/>
    <col min="10242" max="10242" width="10" style="113" customWidth="1"/>
    <col min="10243" max="10243" width="9.140625" style="113"/>
    <col min="10244" max="10245" width="20" style="113" customWidth="1"/>
    <col min="10246" max="10496" width="9.140625" style="113"/>
    <col min="10497" max="10497" width="50" style="113" customWidth="1"/>
    <col min="10498" max="10498" width="10" style="113" customWidth="1"/>
    <col min="10499" max="10499" width="9.140625" style="113"/>
    <col min="10500" max="10501" width="20" style="113" customWidth="1"/>
    <col min="10502" max="10752" width="9.140625" style="113"/>
    <col min="10753" max="10753" width="50" style="113" customWidth="1"/>
    <col min="10754" max="10754" width="10" style="113" customWidth="1"/>
    <col min="10755" max="10755" width="9.140625" style="113"/>
    <col min="10756" max="10757" width="20" style="113" customWidth="1"/>
    <col min="10758" max="11008" width="9.140625" style="113"/>
    <col min="11009" max="11009" width="50" style="113" customWidth="1"/>
    <col min="11010" max="11010" width="10" style="113" customWidth="1"/>
    <col min="11011" max="11011" width="9.140625" style="113"/>
    <col min="11012" max="11013" width="20" style="113" customWidth="1"/>
    <col min="11014" max="11264" width="9.140625" style="113"/>
    <col min="11265" max="11265" width="50" style="113" customWidth="1"/>
    <col min="11266" max="11266" width="10" style="113" customWidth="1"/>
    <col min="11267" max="11267" width="9.140625" style="113"/>
    <col min="11268" max="11269" width="20" style="113" customWidth="1"/>
    <col min="11270" max="11520" width="9.140625" style="113"/>
    <col min="11521" max="11521" width="50" style="113" customWidth="1"/>
    <col min="11522" max="11522" width="10" style="113" customWidth="1"/>
    <col min="11523" max="11523" width="9.140625" style="113"/>
    <col min="11524" max="11525" width="20" style="113" customWidth="1"/>
    <col min="11526" max="11776" width="9.140625" style="113"/>
    <col min="11777" max="11777" width="50" style="113" customWidth="1"/>
    <col min="11778" max="11778" width="10" style="113" customWidth="1"/>
    <col min="11779" max="11779" width="9.140625" style="113"/>
    <col min="11780" max="11781" width="20" style="113" customWidth="1"/>
    <col min="11782" max="12032" width="9.140625" style="113"/>
    <col min="12033" max="12033" width="50" style="113" customWidth="1"/>
    <col min="12034" max="12034" width="10" style="113" customWidth="1"/>
    <col min="12035" max="12035" width="9.140625" style="113"/>
    <col min="12036" max="12037" width="20" style="113" customWidth="1"/>
    <col min="12038" max="12288" width="9.140625" style="113"/>
    <col min="12289" max="12289" width="50" style="113" customWidth="1"/>
    <col min="12290" max="12290" width="10" style="113" customWidth="1"/>
    <col min="12291" max="12291" width="9.140625" style="113"/>
    <col min="12292" max="12293" width="20" style="113" customWidth="1"/>
    <col min="12294" max="12544" width="9.140625" style="113"/>
    <col min="12545" max="12545" width="50" style="113" customWidth="1"/>
    <col min="12546" max="12546" width="10" style="113" customWidth="1"/>
    <col min="12547" max="12547" width="9.140625" style="113"/>
    <col min="12548" max="12549" width="20" style="113" customWidth="1"/>
    <col min="12550" max="12800" width="9.140625" style="113"/>
    <col min="12801" max="12801" width="50" style="113" customWidth="1"/>
    <col min="12802" max="12802" width="10" style="113" customWidth="1"/>
    <col min="12803" max="12803" width="9.140625" style="113"/>
    <col min="12804" max="12805" width="20" style="113" customWidth="1"/>
    <col min="12806" max="13056" width="9.140625" style="113"/>
    <col min="13057" max="13057" width="50" style="113" customWidth="1"/>
    <col min="13058" max="13058" width="10" style="113" customWidth="1"/>
    <col min="13059" max="13059" width="9.140625" style="113"/>
    <col min="13060" max="13061" width="20" style="113" customWidth="1"/>
    <col min="13062" max="13312" width="9.140625" style="113"/>
    <col min="13313" max="13313" width="50" style="113" customWidth="1"/>
    <col min="13314" max="13314" width="10" style="113" customWidth="1"/>
    <col min="13315" max="13315" width="9.140625" style="113"/>
    <col min="13316" max="13317" width="20" style="113" customWidth="1"/>
    <col min="13318" max="13568" width="9.140625" style="113"/>
    <col min="13569" max="13569" width="50" style="113" customWidth="1"/>
    <col min="13570" max="13570" width="10" style="113" customWidth="1"/>
    <col min="13571" max="13571" width="9.140625" style="113"/>
    <col min="13572" max="13573" width="20" style="113" customWidth="1"/>
    <col min="13574" max="13824" width="9.140625" style="113"/>
    <col min="13825" max="13825" width="50" style="113" customWidth="1"/>
    <col min="13826" max="13826" width="10" style="113" customWidth="1"/>
    <col min="13827" max="13827" width="9.140625" style="113"/>
    <col min="13828" max="13829" width="20" style="113" customWidth="1"/>
    <col min="13830" max="14080" width="9.140625" style="113"/>
    <col min="14081" max="14081" width="50" style="113" customWidth="1"/>
    <col min="14082" max="14082" width="10" style="113" customWidth="1"/>
    <col min="14083" max="14083" width="9.140625" style="113"/>
    <col min="14084" max="14085" width="20" style="113" customWidth="1"/>
    <col min="14086" max="14336" width="9.140625" style="113"/>
    <col min="14337" max="14337" width="50" style="113" customWidth="1"/>
    <col min="14338" max="14338" width="10" style="113" customWidth="1"/>
    <col min="14339" max="14339" width="9.140625" style="113"/>
    <col min="14340" max="14341" width="20" style="113" customWidth="1"/>
    <col min="14342" max="14592" width="9.140625" style="113"/>
    <col min="14593" max="14593" width="50" style="113" customWidth="1"/>
    <col min="14594" max="14594" width="10" style="113" customWidth="1"/>
    <col min="14595" max="14595" width="9.140625" style="113"/>
    <col min="14596" max="14597" width="20" style="113" customWidth="1"/>
    <col min="14598" max="14848" width="9.140625" style="113"/>
    <col min="14849" max="14849" width="50" style="113" customWidth="1"/>
    <col min="14850" max="14850" width="10" style="113" customWidth="1"/>
    <col min="14851" max="14851" width="9.140625" style="113"/>
    <col min="14852" max="14853" width="20" style="113" customWidth="1"/>
    <col min="14854" max="15104" width="9.140625" style="113"/>
    <col min="15105" max="15105" width="50" style="113" customWidth="1"/>
    <col min="15106" max="15106" width="10" style="113" customWidth="1"/>
    <col min="15107" max="15107" width="9.140625" style="113"/>
    <col min="15108" max="15109" width="20" style="113" customWidth="1"/>
    <col min="15110" max="15360" width="9.140625" style="113"/>
    <col min="15361" max="15361" width="50" style="113" customWidth="1"/>
    <col min="15362" max="15362" width="10" style="113" customWidth="1"/>
    <col min="15363" max="15363" width="9.140625" style="113"/>
    <col min="15364" max="15365" width="20" style="113" customWidth="1"/>
    <col min="15366" max="15616" width="9.140625" style="113"/>
    <col min="15617" max="15617" width="50" style="113" customWidth="1"/>
    <col min="15618" max="15618" width="10" style="113" customWidth="1"/>
    <col min="15619" max="15619" width="9.140625" style="113"/>
    <col min="15620" max="15621" width="20" style="113" customWidth="1"/>
    <col min="15622" max="15872" width="9.140625" style="113"/>
    <col min="15873" max="15873" width="50" style="113" customWidth="1"/>
    <col min="15874" max="15874" width="10" style="113" customWidth="1"/>
    <col min="15875" max="15875" width="9.140625" style="113"/>
    <col min="15876" max="15877" width="20" style="113" customWidth="1"/>
    <col min="15878" max="16128" width="9.140625" style="113"/>
    <col min="16129" max="16129" width="50" style="113" customWidth="1"/>
    <col min="16130" max="16130" width="10" style="113" customWidth="1"/>
    <col min="16131" max="16131" width="9.140625" style="113"/>
    <col min="16132" max="16133" width="20" style="113" customWidth="1"/>
    <col min="16134" max="16384" width="9.140625" style="113"/>
  </cols>
  <sheetData>
    <row r="1" spans="1:5">
      <c r="A1" s="510" t="s">
        <v>1088</v>
      </c>
      <c r="B1" s="510"/>
      <c r="C1" s="509" t="s">
        <v>1104</v>
      </c>
      <c r="D1" s="509"/>
      <c r="E1" s="509"/>
    </row>
    <row r="2" spans="1:5" ht="12" customHeight="1">
      <c r="A2" s="511" t="s">
        <v>1089</v>
      </c>
      <c r="B2" s="511"/>
      <c r="C2" s="509" t="s">
        <v>1218</v>
      </c>
      <c r="D2" s="509"/>
      <c r="E2" s="509"/>
    </row>
    <row r="3" spans="1:5" ht="12" customHeight="1">
      <c r="A3" s="511" t="s">
        <v>1090</v>
      </c>
      <c r="B3" s="511"/>
      <c r="C3" s="114"/>
      <c r="D3" s="115"/>
      <c r="E3" s="115"/>
    </row>
    <row r="4" spans="1:5">
      <c r="A4" s="114"/>
      <c r="B4" s="114"/>
      <c r="C4" s="509" t="s">
        <v>1105</v>
      </c>
      <c r="D4" s="509"/>
      <c r="E4" s="509"/>
    </row>
    <row r="5" spans="1:5" ht="26.25" customHeight="1">
      <c r="A5" s="114"/>
      <c r="B5" s="508" t="s">
        <v>1108</v>
      </c>
      <c r="C5" s="509"/>
      <c r="D5" s="509"/>
      <c r="E5" s="509"/>
    </row>
    <row r="6" spans="1:5" ht="13.5" customHeight="1">
      <c r="A6" s="114"/>
      <c r="B6" s="116"/>
      <c r="C6" s="117"/>
      <c r="D6" s="117"/>
      <c r="E6" s="117"/>
    </row>
    <row r="7" spans="1:5" ht="20.100000000000001" customHeight="1">
      <c r="A7" s="512" t="s">
        <v>1094</v>
      </c>
      <c r="B7" s="512"/>
      <c r="C7" s="512"/>
      <c r="D7" s="512"/>
      <c r="E7" s="512"/>
    </row>
    <row r="8" spans="1:5">
      <c r="A8" s="512" t="s">
        <v>1095</v>
      </c>
      <c r="B8" s="512"/>
      <c r="C8" s="512"/>
      <c r="D8" s="512"/>
      <c r="E8" s="512"/>
    </row>
    <row r="9" spans="1:5" ht="13.5">
      <c r="A9" s="513" t="s">
        <v>1197</v>
      </c>
      <c r="B9" s="513"/>
      <c r="C9" s="513"/>
      <c r="D9" s="513"/>
      <c r="E9" s="513"/>
    </row>
    <row r="10" spans="1:5">
      <c r="A10" s="514" t="s">
        <v>1198</v>
      </c>
      <c r="B10" s="514"/>
      <c r="C10" s="514"/>
      <c r="D10" s="514"/>
      <c r="E10" s="514"/>
    </row>
    <row r="11" spans="1:5">
      <c r="A11" s="515" t="s">
        <v>1096</v>
      </c>
      <c r="B11" s="515"/>
      <c r="C11" s="515"/>
      <c r="D11" s="515"/>
      <c r="E11" s="515"/>
    </row>
    <row r="12" spans="1:5">
      <c r="A12" s="114"/>
      <c r="B12" s="114"/>
      <c r="C12" s="114"/>
      <c r="D12" s="115"/>
      <c r="E12" s="115"/>
    </row>
    <row r="13" spans="1:5" ht="25.5">
      <c r="A13" s="118" t="s">
        <v>714</v>
      </c>
      <c r="B13" s="119" t="s">
        <v>1092</v>
      </c>
      <c r="C13" s="119" t="s">
        <v>1091</v>
      </c>
      <c r="D13" s="120">
        <v>42369</v>
      </c>
      <c r="E13" s="120">
        <v>42005</v>
      </c>
    </row>
    <row r="14" spans="1:5" ht="14.25" customHeight="1">
      <c r="A14" s="114" t="s">
        <v>133</v>
      </c>
      <c r="B14" s="114"/>
      <c r="C14" s="114"/>
      <c r="D14" s="115">
        <v>0</v>
      </c>
      <c r="E14" s="115">
        <v>0</v>
      </c>
    </row>
    <row r="15" spans="1:5" ht="14.25" customHeight="1">
      <c r="A15" s="114" t="s">
        <v>715</v>
      </c>
      <c r="B15" s="114" t="s">
        <v>716</v>
      </c>
      <c r="C15" s="114"/>
      <c r="D15" s="115">
        <v>70813709884</v>
      </c>
      <c r="E15" s="115">
        <v>83524671912</v>
      </c>
    </row>
    <row r="16" spans="1:5" ht="14.25" customHeight="1">
      <c r="A16" s="114" t="s">
        <v>717</v>
      </c>
      <c r="B16" s="114" t="s">
        <v>718</v>
      </c>
      <c r="C16" s="114">
        <v>4</v>
      </c>
      <c r="D16" s="115">
        <v>10233705247</v>
      </c>
      <c r="E16" s="115">
        <v>11535034123</v>
      </c>
    </row>
    <row r="17" spans="1:5" ht="14.25" customHeight="1">
      <c r="A17" s="121" t="s">
        <v>719</v>
      </c>
      <c r="B17" s="121" t="s">
        <v>720</v>
      </c>
      <c r="C17" s="121"/>
      <c r="D17" s="122">
        <v>10233705247</v>
      </c>
      <c r="E17" s="122">
        <v>11535034123</v>
      </c>
    </row>
    <row r="18" spans="1:5" ht="14.25" customHeight="1">
      <c r="A18" s="121" t="s">
        <v>721</v>
      </c>
      <c r="B18" s="121" t="s">
        <v>722</v>
      </c>
      <c r="C18" s="121"/>
      <c r="D18" s="122">
        <v>0</v>
      </c>
      <c r="E18" s="122">
        <v>0</v>
      </c>
    </row>
    <row r="19" spans="1:5" ht="14.25" customHeight="1">
      <c r="A19" s="114" t="s">
        <v>723</v>
      </c>
      <c r="B19" s="114" t="s">
        <v>724</v>
      </c>
      <c r="C19" s="114">
        <v>5</v>
      </c>
      <c r="D19" s="115">
        <v>14595128500</v>
      </c>
      <c r="E19" s="115">
        <v>14595128500</v>
      </c>
    </row>
    <row r="20" spans="1:5" ht="14.25" customHeight="1">
      <c r="A20" s="121" t="s">
        <v>725</v>
      </c>
      <c r="B20" s="121" t="s">
        <v>726</v>
      </c>
      <c r="C20" s="121"/>
      <c r="D20" s="122">
        <v>14595916691</v>
      </c>
      <c r="E20" s="122">
        <v>14595916691</v>
      </c>
    </row>
    <row r="21" spans="1:5" ht="14.25" customHeight="1">
      <c r="A21" s="121" t="s">
        <v>727</v>
      </c>
      <c r="B21" s="121" t="s">
        <v>728</v>
      </c>
      <c r="C21" s="121"/>
      <c r="D21" s="122">
        <v>-788191</v>
      </c>
      <c r="E21" s="122">
        <v>-788191</v>
      </c>
    </row>
    <row r="22" spans="1:5" ht="14.25" customHeight="1">
      <c r="A22" s="114" t="s">
        <v>729</v>
      </c>
      <c r="B22" s="114" t="s">
        <v>730</v>
      </c>
      <c r="C22" s="114"/>
      <c r="D22" s="115">
        <v>33912081442</v>
      </c>
      <c r="E22" s="115">
        <v>45344714594</v>
      </c>
    </row>
    <row r="23" spans="1:5" ht="14.25" customHeight="1">
      <c r="A23" s="121" t="s">
        <v>731</v>
      </c>
      <c r="B23" s="121" t="s">
        <v>732</v>
      </c>
      <c r="C23" s="121"/>
      <c r="D23" s="122">
        <v>0</v>
      </c>
      <c r="E23" s="122">
        <v>0</v>
      </c>
    </row>
    <row r="24" spans="1:5" ht="14.25" customHeight="1">
      <c r="A24" s="121" t="s">
        <v>733</v>
      </c>
      <c r="B24" s="121" t="s">
        <v>734</v>
      </c>
      <c r="C24" s="121"/>
      <c r="D24" s="122">
        <v>22638385174</v>
      </c>
      <c r="E24" s="122">
        <v>22638385174</v>
      </c>
    </row>
    <row r="25" spans="1:5" ht="14.25" customHeight="1">
      <c r="A25" s="121" t="s">
        <v>735</v>
      </c>
      <c r="B25" s="121" t="s">
        <v>736</v>
      </c>
      <c r="C25" s="121"/>
      <c r="D25" s="122">
        <v>0</v>
      </c>
      <c r="E25" s="122">
        <v>0</v>
      </c>
    </row>
    <row r="26" spans="1:5" ht="14.25" customHeight="1">
      <c r="A26" s="121" t="s">
        <v>737</v>
      </c>
      <c r="B26" s="121" t="s">
        <v>738</v>
      </c>
      <c r="C26" s="121">
        <v>6</v>
      </c>
      <c r="D26" s="122">
        <v>1339250</v>
      </c>
      <c r="E26" s="122">
        <v>0</v>
      </c>
    </row>
    <row r="27" spans="1:5" ht="14.25" customHeight="1">
      <c r="A27" s="121" t="s">
        <v>739</v>
      </c>
      <c r="B27" s="121" t="s">
        <v>740</v>
      </c>
      <c r="C27" s="121">
        <v>7</v>
      </c>
      <c r="D27" s="122">
        <v>34975246124</v>
      </c>
      <c r="E27" s="122">
        <v>37443281307</v>
      </c>
    </row>
    <row r="28" spans="1:5" ht="14.25" customHeight="1">
      <c r="A28" s="121" t="s">
        <v>741</v>
      </c>
      <c r="B28" s="121" t="s">
        <v>742</v>
      </c>
      <c r="C28" s="121"/>
      <c r="D28" s="122">
        <v>-23702889106</v>
      </c>
      <c r="E28" s="122">
        <v>-14736951887</v>
      </c>
    </row>
    <row r="29" spans="1:5" ht="14.25" customHeight="1">
      <c r="A29" s="114" t="s">
        <v>743</v>
      </c>
      <c r="B29" s="114" t="s">
        <v>744</v>
      </c>
      <c r="C29" s="114">
        <v>8</v>
      </c>
      <c r="D29" s="115">
        <v>0</v>
      </c>
      <c r="E29" s="115">
        <v>0</v>
      </c>
    </row>
    <row r="30" spans="1:5" ht="14.25" hidden="1" customHeight="1">
      <c r="A30" s="121"/>
      <c r="B30" s="121" t="s">
        <v>745</v>
      </c>
      <c r="C30" s="121"/>
      <c r="D30" s="122">
        <v>0</v>
      </c>
      <c r="E30" s="122">
        <v>0</v>
      </c>
    </row>
    <row r="31" spans="1:5" ht="14.25" hidden="1" customHeight="1">
      <c r="A31" s="121"/>
      <c r="B31" s="121" t="s">
        <v>746</v>
      </c>
      <c r="C31" s="121"/>
      <c r="D31" s="122">
        <v>0</v>
      </c>
      <c r="E31" s="122">
        <v>0</v>
      </c>
    </row>
    <row r="32" spans="1:5" ht="14.25" customHeight="1">
      <c r="A32" s="114" t="s">
        <v>747</v>
      </c>
      <c r="B32" s="114" t="s">
        <v>748</v>
      </c>
      <c r="C32" s="114"/>
      <c r="D32" s="115">
        <v>12072794695</v>
      </c>
      <c r="E32" s="115">
        <v>12049794695</v>
      </c>
    </row>
    <row r="33" spans="1:5" ht="14.25" customHeight="1">
      <c r="A33" s="121" t="s">
        <v>749</v>
      </c>
      <c r="B33" s="121" t="s">
        <v>750</v>
      </c>
      <c r="C33" s="121"/>
      <c r="D33" s="122">
        <v>24000000</v>
      </c>
      <c r="E33" s="122">
        <v>0</v>
      </c>
    </row>
    <row r="34" spans="1:5" ht="14.25" customHeight="1">
      <c r="A34" s="121" t="s">
        <v>751</v>
      </c>
      <c r="B34" s="121" t="s">
        <v>752</v>
      </c>
      <c r="C34" s="121"/>
      <c r="D34" s="122">
        <v>0</v>
      </c>
      <c r="E34" s="122">
        <v>0</v>
      </c>
    </row>
    <row r="35" spans="1:5" ht="14.25" customHeight="1">
      <c r="A35" s="121" t="s">
        <v>753</v>
      </c>
      <c r="B35" s="121" t="s">
        <v>754</v>
      </c>
      <c r="C35" s="121">
        <v>9</v>
      </c>
      <c r="D35" s="122">
        <v>48491693</v>
      </c>
      <c r="E35" s="122">
        <v>48491693</v>
      </c>
    </row>
    <row r="36" spans="1:5" ht="14.25" customHeight="1">
      <c r="A36" s="121" t="s">
        <v>755</v>
      </c>
      <c r="B36" s="121" t="s">
        <v>756</v>
      </c>
      <c r="C36" s="121"/>
      <c r="D36" s="122">
        <v>0</v>
      </c>
      <c r="E36" s="122">
        <v>0</v>
      </c>
    </row>
    <row r="37" spans="1:5" ht="14.25" customHeight="1">
      <c r="A37" s="121" t="s">
        <v>757</v>
      </c>
      <c r="B37" s="121" t="s">
        <v>758</v>
      </c>
      <c r="C37" s="121">
        <v>10</v>
      </c>
      <c r="D37" s="122">
        <v>12000303002</v>
      </c>
      <c r="E37" s="122">
        <v>12001303002</v>
      </c>
    </row>
    <row r="38" spans="1:5" ht="14.25" customHeight="1">
      <c r="A38" s="114" t="s">
        <v>759</v>
      </c>
      <c r="B38" s="114" t="s">
        <v>760</v>
      </c>
      <c r="C38" s="114"/>
      <c r="D38" s="115">
        <v>35408121131</v>
      </c>
      <c r="E38" s="115">
        <v>35514917935</v>
      </c>
    </row>
    <row r="39" spans="1:5" ht="14.25" customHeight="1">
      <c r="A39" s="114" t="s">
        <v>761</v>
      </c>
      <c r="B39" s="114" t="s">
        <v>762</v>
      </c>
      <c r="C39" s="114"/>
      <c r="D39" s="115">
        <v>0</v>
      </c>
      <c r="E39" s="115">
        <v>0</v>
      </c>
    </row>
    <row r="40" spans="1:5" ht="14.25" customHeight="1">
      <c r="A40" s="121" t="s">
        <v>763</v>
      </c>
      <c r="B40" s="121" t="s">
        <v>764</v>
      </c>
      <c r="C40" s="121"/>
      <c r="D40" s="122">
        <v>0</v>
      </c>
      <c r="E40" s="122">
        <v>0</v>
      </c>
    </row>
    <row r="41" spans="1:5" ht="14.25" customHeight="1">
      <c r="A41" s="121" t="s">
        <v>765</v>
      </c>
      <c r="B41" s="121" t="s">
        <v>766</v>
      </c>
      <c r="C41" s="121"/>
      <c r="D41" s="122">
        <v>0</v>
      </c>
      <c r="E41" s="122">
        <v>0</v>
      </c>
    </row>
    <row r="42" spans="1:5" ht="14.25" customHeight="1">
      <c r="A42" s="121" t="s">
        <v>767</v>
      </c>
      <c r="B42" s="121" t="s">
        <v>768</v>
      </c>
      <c r="C42" s="121"/>
      <c r="D42" s="122">
        <v>0</v>
      </c>
      <c r="E42" s="122">
        <v>0</v>
      </c>
    </row>
    <row r="43" spans="1:5" ht="14.25" customHeight="1">
      <c r="A43" s="121" t="s">
        <v>769</v>
      </c>
      <c r="B43" s="121" t="s">
        <v>770</v>
      </c>
      <c r="C43" s="121"/>
      <c r="D43" s="122">
        <v>0</v>
      </c>
      <c r="E43" s="122">
        <v>0</v>
      </c>
    </row>
    <row r="44" spans="1:5" ht="14.25" customHeight="1">
      <c r="A44" s="121" t="s">
        <v>771</v>
      </c>
      <c r="B44" s="121" t="s">
        <v>772</v>
      </c>
      <c r="C44" s="121"/>
      <c r="D44" s="122">
        <v>0</v>
      </c>
      <c r="E44" s="122">
        <v>0</v>
      </c>
    </row>
    <row r="45" spans="1:5" ht="14.25" customHeight="1">
      <c r="A45" s="114" t="s">
        <v>773</v>
      </c>
      <c r="B45" s="114" t="s">
        <v>774</v>
      </c>
      <c r="C45" s="114"/>
      <c r="D45" s="115">
        <v>2971509</v>
      </c>
      <c r="E45" s="115">
        <v>134228074</v>
      </c>
    </row>
    <row r="46" spans="1:5" ht="14.25" customHeight="1">
      <c r="A46" s="114" t="s">
        <v>775</v>
      </c>
      <c r="B46" s="114" t="s">
        <v>776</v>
      </c>
      <c r="C46" s="114">
        <v>11</v>
      </c>
      <c r="D46" s="115">
        <v>2971509</v>
      </c>
      <c r="E46" s="115">
        <v>99228050</v>
      </c>
    </row>
    <row r="47" spans="1:5" ht="14.25" customHeight="1">
      <c r="A47" s="121" t="s">
        <v>777</v>
      </c>
      <c r="B47" s="121" t="s">
        <v>778</v>
      </c>
      <c r="C47" s="121"/>
      <c r="D47" s="122">
        <v>3930336468</v>
      </c>
      <c r="E47" s="122">
        <v>3930336468</v>
      </c>
    </row>
    <row r="48" spans="1:5" ht="14.25" customHeight="1">
      <c r="A48" s="121" t="s">
        <v>779</v>
      </c>
      <c r="B48" s="121" t="s">
        <v>780</v>
      </c>
      <c r="C48" s="121"/>
      <c r="D48" s="122">
        <v>-3927364959</v>
      </c>
      <c r="E48" s="122">
        <v>-3831108418</v>
      </c>
    </row>
    <row r="49" spans="1:5" ht="14.25" customHeight="1">
      <c r="A49" s="114" t="s">
        <v>781</v>
      </c>
      <c r="B49" s="114" t="s">
        <v>782</v>
      </c>
      <c r="C49" s="114"/>
      <c r="D49" s="122">
        <v>0</v>
      </c>
      <c r="E49" s="122">
        <v>0</v>
      </c>
    </row>
    <row r="50" spans="1:5" ht="14.25" customHeight="1">
      <c r="A50" s="121" t="s">
        <v>777</v>
      </c>
      <c r="B50" s="121" t="s">
        <v>783</v>
      </c>
      <c r="C50" s="121"/>
      <c r="D50" s="122">
        <v>0</v>
      </c>
      <c r="E50" s="122">
        <v>0</v>
      </c>
    </row>
    <row r="51" spans="1:5" ht="14.25" customHeight="1">
      <c r="A51" s="121" t="s">
        <v>779</v>
      </c>
      <c r="B51" s="121" t="s">
        <v>784</v>
      </c>
      <c r="C51" s="121"/>
      <c r="D51" s="122">
        <v>0</v>
      </c>
      <c r="E51" s="122">
        <v>0</v>
      </c>
    </row>
    <row r="52" spans="1:5" ht="14.25" customHeight="1">
      <c r="A52" s="114" t="s">
        <v>785</v>
      </c>
      <c r="B52" s="114" t="s">
        <v>786</v>
      </c>
      <c r="C52" s="114">
        <v>12</v>
      </c>
      <c r="D52" s="115">
        <v>0</v>
      </c>
      <c r="E52" s="115">
        <v>35000024</v>
      </c>
    </row>
    <row r="53" spans="1:5" ht="14.25" customHeight="1">
      <c r="A53" s="121" t="s">
        <v>777</v>
      </c>
      <c r="B53" s="121" t="s">
        <v>787</v>
      </c>
      <c r="C53" s="121"/>
      <c r="D53" s="122">
        <v>1971239400</v>
      </c>
      <c r="E53" s="122">
        <v>1971239400</v>
      </c>
    </row>
    <row r="54" spans="1:5" ht="14.25" customHeight="1">
      <c r="A54" s="121" t="s">
        <v>779</v>
      </c>
      <c r="B54" s="121" t="s">
        <v>788</v>
      </c>
      <c r="C54" s="121"/>
      <c r="D54" s="122">
        <v>-1971239400</v>
      </c>
      <c r="E54" s="122">
        <v>-1936239376</v>
      </c>
    </row>
    <row r="55" spans="1:5" ht="14.25" customHeight="1">
      <c r="A55" s="121" t="s">
        <v>789</v>
      </c>
      <c r="B55" s="121" t="s">
        <v>790</v>
      </c>
      <c r="C55" s="121"/>
      <c r="D55" s="122">
        <v>0</v>
      </c>
      <c r="E55" s="122">
        <v>0</v>
      </c>
    </row>
    <row r="56" spans="1:5" ht="14.25" customHeight="1">
      <c r="A56" s="114" t="s">
        <v>791</v>
      </c>
      <c r="B56" s="114" t="s">
        <v>792</v>
      </c>
      <c r="C56" s="114"/>
      <c r="D56" s="115">
        <v>0</v>
      </c>
      <c r="E56" s="115">
        <v>0</v>
      </c>
    </row>
    <row r="57" spans="1:5" ht="14.25" customHeight="1">
      <c r="A57" s="121" t="s">
        <v>777</v>
      </c>
      <c r="B57" s="121" t="s">
        <v>793</v>
      </c>
      <c r="C57" s="121"/>
      <c r="D57" s="122">
        <v>0</v>
      </c>
      <c r="E57" s="122">
        <v>0</v>
      </c>
    </row>
    <row r="58" spans="1:5" ht="14.25" customHeight="1">
      <c r="A58" s="121" t="s">
        <v>779</v>
      </c>
      <c r="B58" s="121" t="s">
        <v>794</v>
      </c>
      <c r="C58" s="121"/>
      <c r="D58" s="122">
        <v>0</v>
      </c>
      <c r="E58" s="122">
        <v>0</v>
      </c>
    </row>
    <row r="59" spans="1:5" ht="14.25" customHeight="1">
      <c r="A59" s="114" t="s">
        <v>795</v>
      </c>
      <c r="B59" s="114" t="s">
        <v>796</v>
      </c>
      <c r="C59" s="114">
        <v>13</v>
      </c>
      <c r="D59" s="115">
        <v>4841751246</v>
      </c>
      <c r="E59" s="115">
        <v>4841751246</v>
      </c>
    </row>
    <row r="60" spans="1:5" ht="14.25" customHeight="1">
      <c r="A60" s="121" t="s">
        <v>797</v>
      </c>
      <c r="B60" s="121" t="s">
        <v>798</v>
      </c>
      <c r="C60" s="121"/>
      <c r="D60" s="122">
        <v>0</v>
      </c>
      <c r="E60" s="122">
        <v>0</v>
      </c>
    </row>
    <row r="61" spans="1:5" ht="14.25" customHeight="1">
      <c r="A61" s="121" t="s">
        <v>799</v>
      </c>
      <c r="B61" s="121" t="s">
        <v>800</v>
      </c>
      <c r="C61" s="121"/>
      <c r="D61" s="122">
        <v>0</v>
      </c>
      <c r="E61" s="122">
        <v>0</v>
      </c>
    </row>
    <row r="62" spans="1:5" ht="14.25" customHeight="1">
      <c r="A62" s="114" t="s">
        <v>801</v>
      </c>
      <c r="B62" s="114" t="s">
        <v>802</v>
      </c>
      <c r="C62" s="114"/>
      <c r="D62" s="115">
        <v>0</v>
      </c>
      <c r="E62" s="115">
        <v>0</v>
      </c>
    </row>
    <row r="63" spans="1:5" ht="14.25" customHeight="1">
      <c r="A63" s="121" t="s">
        <v>803</v>
      </c>
      <c r="B63" s="121" t="s">
        <v>804</v>
      </c>
      <c r="C63" s="121"/>
      <c r="D63" s="122">
        <v>0</v>
      </c>
      <c r="E63" s="122">
        <v>0</v>
      </c>
    </row>
    <row r="64" spans="1:5" ht="14.25" customHeight="1">
      <c r="A64" s="121" t="s">
        <v>805</v>
      </c>
      <c r="B64" s="121" t="s">
        <v>806</v>
      </c>
      <c r="C64" s="121"/>
      <c r="D64" s="122">
        <v>0</v>
      </c>
      <c r="E64" s="122">
        <v>0</v>
      </c>
    </row>
    <row r="65" spans="1:5" ht="14.25" customHeight="1">
      <c r="A65" s="121" t="s">
        <v>807</v>
      </c>
      <c r="B65" s="121" t="s">
        <v>808</v>
      </c>
      <c r="C65" s="121"/>
      <c r="D65" s="122">
        <v>5340000000</v>
      </c>
      <c r="E65" s="122">
        <v>5340000000</v>
      </c>
    </row>
    <row r="66" spans="1:5" ht="14.25" customHeight="1">
      <c r="A66" s="121" t="s">
        <v>809</v>
      </c>
      <c r="B66" s="121" t="s">
        <v>810</v>
      </c>
      <c r="C66" s="121"/>
      <c r="D66" s="122">
        <v>-498248754</v>
      </c>
      <c r="E66" s="122">
        <v>-498248754</v>
      </c>
    </row>
    <row r="67" spans="1:5" ht="14.25" customHeight="1">
      <c r="A67" s="114" t="s">
        <v>811</v>
      </c>
      <c r="B67" s="114" t="s">
        <v>812</v>
      </c>
      <c r="C67" s="114"/>
      <c r="D67" s="115">
        <v>30563398376</v>
      </c>
      <c r="E67" s="115">
        <v>30538938615</v>
      </c>
    </row>
    <row r="68" spans="1:5" ht="14.25" customHeight="1">
      <c r="A68" s="121" t="s">
        <v>813</v>
      </c>
      <c r="B68" s="121" t="s">
        <v>814</v>
      </c>
      <c r="C68" s="121">
        <v>14</v>
      </c>
      <c r="D68" s="122">
        <v>2000000</v>
      </c>
      <c r="E68" s="122">
        <v>2000000</v>
      </c>
    </row>
    <row r="69" spans="1:5" ht="14.25" customHeight="1">
      <c r="A69" s="121" t="s">
        <v>815</v>
      </c>
      <c r="B69" s="121" t="s">
        <v>816</v>
      </c>
      <c r="C69" s="121"/>
      <c r="D69" s="122">
        <v>0</v>
      </c>
      <c r="E69" s="122">
        <v>0</v>
      </c>
    </row>
    <row r="70" spans="1:5" ht="14.25" customHeight="1">
      <c r="A70" s="121" t="s">
        <v>817</v>
      </c>
      <c r="B70" s="121" t="s">
        <v>818</v>
      </c>
      <c r="C70" s="121">
        <v>15</v>
      </c>
      <c r="D70" s="122">
        <v>1041318376</v>
      </c>
      <c r="E70" s="122">
        <v>1016858615</v>
      </c>
    </row>
    <row r="71" spans="1:5" ht="14.25" customHeight="1">
      <c r="A71" s="121" t="s">
        <v>819</v>
      </c>
      <c r="B71" s="121" t="s">
        <v>820</v>
      </c>
      <c r="C71" s="121"/>
      <c r="D71" s="122">
        <v>29520080000</v>
      </c>
      <c r="E71" s="122">
        <v>29520080000</v>
      </c>
    </row>
    <row r="72" spans="1:5" ht="14.25" customHeight="1">
      <c r="A72" s="121" t="s">
        <v>821</v>
      </c>
      <c r="B72" s="121" t="s">
        <v>822</v>
      </c>
      <c r="C72" s="121"/>
      <c r="D72" s="122">
        <v>0</v>
      </c>
      <c r="E72" s="122">
        <v>0</v>
      </c>
    </row>
    <row r="73" spans="1:5" ht="14.25" customHeight="1">
      <c r="A73" s="114" t="s">
        <v>823</v>
      </c>
      <c r="B73" s="114" t="s">
        <v>824</v>
      </c>
      <c r="C73" s="114"/>
      <c r="D73" s="115">
        <v>106221831015</v>
      </c>
      <c r="E73" s="115">
        <v>119039589847</v>
      </c>
    </row>
    <row r="74" spans="1:5" ht="14.25" customHeight="1">
      <c r="A74" s="114" t="s">
        <v>315</v>
      </c>
      <c r="B74" s="114"/>
      <c r="C74" s="114"/>
      <c r="D74" s="115">
        <v>0</v>
      </c>
      <c r="E74" s="115">
        <v>0</v>
      </c>
    </row>
    <row r="75" spans="1:5" ht="14.25" customHeight="1">
      <c r="A75" s="114" t="s">
        <v>825</v>
      </c>
      <c r="B75" s="114" t="s">
        <v>826</v>
      </c>
      <c r="C75" s="114"/>
      <c r="D75" s="115">
        <v>3858353256</v>
      </c>
      <c r="E75" s="115">
        <v>5078345353</v>
      </c>
    </row>
    <row r="76" spans="1:5" ht="14.25" customHeight="1">
      <c r="A76" s="114" t="s">
        <v>827</v>
      </c>
      <c r="B76" s="114" t="s">
        <v>828</v>
      </c>
      <c r="C76" s="114"/>
      <c r="D76" s="115">
        <v>3858353256</v>
      </c>
      <c r="E76" s="115">
        <v>5078345353</v>
      </c>
    </row>
    <row r="77" spans="1:5" ht="14.25" customHeight="1">
      <c r="A77" s="121" t="s">
        <v>829</v>
      </c>
      <c r="B77" s="121" t="s">
        <v>830</v>
      </c>
      <c r="C77" s="121">
        <v>16</v>
      </c>
      <c r="D77" s="122">
        <v>0</v>
      </c>
      <c r="E77" s="122">
        <v>0</v>
      </c>
    </row>
    <row r="78" spans="1:5" ht="14.25" customHeight="1">
      <c r="A78" s="121" t="s">
        <v>831</v>
      </c>
      <c r="B78" s="121" t="s">
        <v>832</v>
      </c>
      <c r="C78" s="121"/>
      <c r="D78" s="122">
        <v>218315001</v>
      </c>
      <c r="E78" s="122">
        <v>346985821</v>
      </c>
    </row>
    <row r="79" spans="1:5" ht="14.25" customHeight="1">
      <c r="A79" s="121" t="s">
        <v>833</v>
      </c>
      <c r="B79" s="121" t="s">
        <v>834</v>
      </c>
      <c r="C79" s="121"/>
      <c r="D79" s="122">
        <v>0</v>
      </c>
      <c r="E79" s="122">
        <v>0</v>
      </c>
    </row>
    <row r="80" spans="1:5" ht="14.25" customHeight="1">
      <c r="A80" s="121" t="s">
        <v>835</v>
      </c>
      <c r="B80" s="121" t="s">
        <v>836</v>
      </c>
      <c r="C80" s="121">
        <v>17</v>
      </c>
      <c r="D80" s="122">
        <v>392513646</v>
      </c>
      <c r="E80" s="122">
        <v>258487896</v>
      </c>
    </row>
    <row r="81" spans="1:5" ht="14.25" customHeight="1">
      <c r="A81" s="121" t="s">
        <v>837</v>
      </c>
      <c r="B81" s="121" t="s">
        <v>838</v>
      </c>
      <c r="C81" s="121"/>
      <c r="D81" s="122">
        <v>303566827</v>
      </c>
      <c r="E81" s="122">
        <v>318063839</v>
      </c>
    </row>
    <row r="82" spans="1:5" ht="14.25" customHeight="1">
      <c r="A82" s="121" t="s">
        <v>839</v>
      </c>
      <c r="B82" s="121" t="s">
        <v>840</v>
      </c>
      <c r="C82" s="121">
        <v>18</v>
      </c>
      <c r="D82" s="122">
        <v>0</v>
      </c>
      <c r="E82" s="122">
        <v>0</v>
      </c>
    </row>
    <row r="83" spans="1:5" ht="14.25" customHeight="1">
      <c r="A83" s="121" t="s">
        <v>841</v>
      </c>
      <c r="B83" s="121" t="s">
        <v>842</v>
      </c>
      <c r="C83" s="121"/>
      <c r="D83" s="122">
        <v>0</v>
      </c>
      <c r="E83" s="122">
        <v>0</v>
      </c>
    </row>
    <row r="84" spans="1:5" ht="14.25" customHeight="1">
      <c r="A84" s="121" t="s">
        <v>843</v>
      </c>
      <c r="B84" s="121" t="s">
        <v>844</v>
      </c>
      <c r="C84" s="121">
        <v>19</v>
      </c>
      <c r="D84" s="122">
        <v>982036480</v>
      </c>
      <c r="E84" s="122">
        <v>1220094592</v>
      </c>
    </row>
    <row r="85" spans="1:5" ht="14.25" customHeight="1">
      <c r="A85" s="121" t="s">
        <v>845</v>
      </c>
      <c r="B85" s="121" t="s">
        <v>846</v>
      </c>
      <c r="C85" s="121"/>
      <c r="D85" s="122">
        <v>1917385860</v>
      </c>
      <c r="E85" s="122">
        <v>2911649845</v>
      </c>
    </row>
    <row r="86" spans="1:5" ht="14.25" customHeight="1">
      <c r="A86" s="121" t="s">
        <v>847</v>
      </c>
      <c r="B86" s="121" t="s">
        <v>848</v>
      </c>
      <c r="C86" s="121"/>
      <c r="D86" s="122">
        <v>44155442</v>
      </c>
      <c r="E86" s="122">
        <v>22763360</v>
      </c>
    </row>
    <row r="87" spans="1:5" ht="14.25" customHeight="1">
      <c r="A87" s="121" t="s">
        <v>849</v>
      </c>
      <c r="B87" s="121" t="s">
        <v>850</v>
      </c>
      <c r="C87" s="121"/>
      <c r="D87" s="122">
        <v>380000</v>
      </c>
      <c r="E87" s="122">
        <v>300000</v>
      </c>
    </row>
    <row r="88" spans="1:5" ht="14.25" customHeight="1">
      <c r="A88" s="121" t="s">
        <v>851</v>
      </c>
      <c r="B88" s="121" t="s">
        <v>852</v>
      </c>
      <c r="C88" s="121"/>
      <c r="D88" s="122">
        <v>0</v>
      </c>
      <c r="E88" s="122">
        <v>0</v>
      </c>
    </row>
    <row r="89" spans="1:5" ht="14.25" customHeight="1">
      <c r="A89" s="121" t="s">
        <v>853</v>
      </c>
      <c r="B89" s="121" t="s">
        <v>854</v>
      </c>
      <c r="C89" s="121"/>
      <c r="D89" s="122">
        <v>0</v>
      </c>
      <c r="E89" s="122">
        <v>0</v>
      </c>
    </row>
    <row r="90" spans="1:5" ht="14.25" customHeight="1">
      <c r="A90" s="121" t="s">
        <v>855</v>
      </c>
      <c r="B90" s="121" t="s">
        <v>856</v>
      </c>
      <c r="C90" s="121"/>
      <c r="D90" s="122">
        <v>0</v>
      </c>
      <c r="E90" s="122">
        <v>0</v>
      </c>
    </row>
    <row r="91" spans="1:5" ht="14.25" customHeight="1">
      <c r="A91" s="121" t="s">
        <v>857</v>
      </c>
      <c r="B91" s="121" t="s">
        <v>858</v>
      </c>
      <c r="C91" s="121"/>
      <c r="D91" s="122">
        <v>0</v>
      </c>
      <c r="E91" s="122">
        <v>0</v>
      </c>
    </row>
    <row r="92" spans="1:5" ht="14.25" customHeight="1">
      <c r="A92" s="114" t="s">
        <v>859</v>
      </c>
      <c r="B92" s="114" t="s">
        <v>860</v>
      </c>
      <c r="C92" s="114"/>
      <c r="D92" s="122">
        <v>0</v>
      </c>
      <c r="E92" s="122">
        <v>0</v>
      </c>
    </row>
    <row r="93" spans="1:5" ht="14.25" customHeight="1">
      <c r="A93" s="121" t="s">
        <v>861</v>
      </c>
      <c r="B93" s="121" t="s">
        <v>862</v>
      </c>
      <c r="C93" s="121"/>
      <c r="D93" s="115">
        <v>0</v>
      </c>
      <c r="E93" s="115">
        <v>0</v>
      </c>
    </row>
    <row r="94" spans="1:5" ht="14.25" customHeight="1">
      <c r="A94" s="121" t="s">
        <v>863</v>
      </c>
      <c r="B94" s="121" t="s">
        <v>864</v>
      </c>
      <c r="C94" s="121"/>
      <c r="D94" s="122">
        <v>0</v>
      </c>
      <c r="E94" s="122">
        <v>0</v>
      </c>
    </row>
    <row r="95" spans="1:5" ht="14.25" customHeight="1">
      <c r="A95" s="121" t="s">
        <v>865</v>
      </c>
      <c r="B95" s="121" t="s">
        <v>866</v>
      </c>
      <c r="C95" s="121"/>
      <c r="D95" s="122">
        <v>0</v>
      </c>
      <c r="E95" s="122">
        <v>0</v>
      </c>
    </row>
    <row r="96" spans="1:5" ht="14.25" customHeight="1">
      <c r="A96" s="121" t="s">
        <v>867</v>
      </c>
      <c r="B96" s="121" t="s">
        <v>868</v>
      </c>
      <c r="C96" s="121"/>
      <c r="D96" s="122">
        <v>0</v>
      </c>
      <c r="E96" s="122">
        <v>0</v>
      </c>
    </row>
    <row r="97" spans="1:5" ht="14.25" customHeight="1">
      <c r="A97" s="121" t="s">
        <v>869</v>
      </c>
      <c r="B97" s="121" t="s">
        <v>870</v>
      </c>
      <c r="C97" s="121"/>
      <c r="D97" s="122">
        <v>0</v>
      </c>
      <c r="E97" s="122">
        <v>0</v>
      </c>
    </row>
    <row r="98" spans="1:5" ht="14.25" customHeight="1">
      <c r="A98" s="121" t="s">
        <v>871</v>
      </c>
      <c r="B98" s="121" t="s">
        <v>872</v>
      </c>
      <c r="C98" s="121"/>
      <c r="D98" s="122">
        <v>0</v>
      </c>
      <c r="E98" s="122">
        <v>0</v>
      </c>
    </row>
    <row r="99" spans="1:5" ht="14.25" customHeight="1">
      <c r="A99" s="121" t="s">
        <v>873</v>
      </c>
      <c r="B99" s="121" t="s">
        <v>874</v>
      </c>
      <c r="C99" s="121"/>
      <c r="D99" s="122">
        <v>0</v>
      </c>
      <c r="E99" s="122">
        <v>0</v>
      </c>
    </row>
    <row r="100" spans="1:5" ht="14.25" customHeight="1">
      <c r="A100" s="121" t="s">
        <v>875</v>
      </c>
      <c r="B100" s="121" t="s">
        <v>876</v>
      </c>
      <c r="C100" s="121"/>
      <c r="D100" s="122">
        <v>0</v>
      </c>
      <c r="E100" s="122">
        <v>0</v>
      </c>
    </row>
    <row r="101" spans="1:5" ht="14.25" customHeight="1">
      <c r="A101" s="121" t="s">
        <v>877</v>
      </c>
      <c r="B101" s="121" t="s">
        <v>878</v>
      </c>
      <c r="C101" s="121"/>
      <c r="D101" s="122">
        <v>0</v>
      </c>
      <c r="E101" s="122">
        <v>0</v>
      </c>
    </row>
    <row r="102" spans="1:5" ht="14.25" customHeight="1">
      <c r="A102" s="121" t="s">
        <v>879</v>
      </c>
      <c r="B102" s="121" t="s">
        <v>880</v>
      </c>
      <c r="C102" s="121"/>
      <c r="D102" s="122">
        <v>0</v>
      </c>
      <c r="E102" s="122">
        <v>0</v>
      </c>
    </row>
    <row r="103" spans="1:5" ht="14.25" customHeight="1">
      <c r="A103" s="114" t="s">
        <v>881</v>
      </c>
      <c r="B103" s="114" t="s">
        <v>882</v>
      </c>
      <c r="C103" s="114"/>
      <c r="D103" s="115">
        <v>102363477759</v>
      </c>
      <c r="E103" s="115">
        <v>113961244494</v>
      </c>
    </row>
    <row r="104" spans="1:5" ht="14.25" customHeight="1">
      <c r="A104" s="114" t="s">
        <v>883</v>
      </c>
      <c r="B104" s="114" t="s">
        <v>884</v>
      </c>
      <c r="C104" s="114"/>
      <c r="D104" s="115">
        <v>102363477759</v>
      </c>
      <c r="E104" s="115">
        <v>113961244494</v>
      </c>
    </row>
    <row r="105" spans="1:5" ht="14.25" customHeight="1">
      <c r="A105" s="121" t="s">
        <v>885</v>
      </c>
      <c r="B105" s="121" t="s">
        <v>886</v>
      </c>
      <c r="C105" s="121">
        <v>20</v>
      </c>
      <c r="D105" s="122">
        <v>138000000000</v>
      </c>
      <c r="E105" s="122">
        <v>138000000000</v>
      </c>
    </row>
    <row r="106" spans="1:5" ht="14.25" customHeight="1">
      <c r="A106" s="121" t="s">
        <v>887</v>
      </c>
      <c r="B106" s="121" t="s">
        <v>888</v>
      </c>
      <c r="C106" s="121"/>
      <c r="D106" s="122">
        <v>0</v>
      </c>
      <c r="E106" s="122">
        <v>0</v>
      </c>
    </row>
    <row r="107" spans="1:5" ht="14.25" customHeight="1">
      <c r="A107" s="121" t="s">
        <v>889</v>
      </c>
      <c r="B107" s="121" t="s">
        <v>890</v>
      </c>
      <c r="C107" s="121"/>
      <c r="D107" s="122">
        <v>0</v>
      </c>
      <c r="E107" s="122">
        <v>0</v>
      </c>
    </row>
    <row r="108" spans="1:5" ht="14.25" customHeight="1">
      <c r="A108" s="121" t="s">
        <v>891</v>
      </c>
      <c r="B108" s="121" t="s">
        <v>892</v>
      </c>
      <c r="C108" s="121"/>
      <c r="D108" s="122">
        <v>0</v>
      </c>
      <c r="E108" s="122">
        <v>0</v>
      </c>
    </row>
    <row r="109" spans="1:5" ht="14.25" customHeight="1">
      <c r="A109" s="121" t="s">
        <v>893</v>
      </c>
      <c r="B109" s="121" t="s">
        <v>894</v>
      </c>
      <c r="C109" s="121"/>
      <c r="D109" s="122">
        <v>0</v>
      </c>
      <c r="E109" s="122">
        <v>0</v>
      </c>
    </row>
    <row r="110" spans="1:5" ht="14.25" customHeight="1">
      <c r="A110" s="121" t="s">
        <v>895</v>
      </c>
      <c r="B110" s="121" t="s">
        <v>896</v>
      </c>
      <c r="C110" s="121"/>
      <c r="D110" s="122">
        <v>0</v>
      </c>
      <c r="E110" s="122">
        <v>0</v>
      </c>
    </row>
    <row r="111" spans="1:5" ht="14.25" customHeight="1">
      <c r="A111" s="121" t="s">
        <v>897</v>
      </c>
      <c r="B111" s="121" t="s">
        <v>898</v>
      </c>
      <c r="C111" s="121"/>
      <c r="D111" s="122">
        <v>0</v>
      </c>
      <c r="E111" s="122">
        <v>0</v>
      </c>
    </row>
    <row r="112" spans="1:5" ht="14.25" customHeight="1">
      <c r="A112" s="121" t="s">
        <v>899</v>
      </c>
      <c r="B112" s="121" t="s">
        <v>900</v>
      </c>
      <c r="C112" s="121"/>
      <c r="D112" s="122">
        <v>0</v>
      </c>
      <c r="E112" s="122">
        <v>0</v>
      </c>
    </row>
    <row r="113" spans="1:12" ht="14.25" customHeight="1">
      <c r="A113" s="121" t="s">
        <v>901</v>
      </c>
      <c r="B113" s="121" t="s">
        <v>902</v>
      </c>
      <c r="C113" s="121"/>
      <c r="D113" s="122">
        <v>0</v>
      </c>
      <c r="E113" s="122">
        <v>0</v>
      </c>
    </row>
    <row r="114" spans="1:12" ht="14.25" customHeight="1">
      <c r="A114" s="121" t="s">
        <v>903</v>
      </c>
      <c r="B114" s="121" t="s">
        <v>904</v>
      </c>
      <c r="C114" s="121"/>
      <c r="D114" s="122">
        <v>-35636522241</v>
      </c>
      <c r="E114" s="122">
        <v>-24038755506</v>
      </c>
    </row>
    <row r="115" spans="1:12" ht="14.25" customHeight="1">
      <c r="A115" s="121" t="s">
        <v>905</v>
      </c>
      <c r="B115" s="121" t="s">
        <v>906</v>
      </c>
      <c r="C115" s="121"/>
      <c r="D115" s="122">
        <v>0</v>
      </c>
      <c r="E115" s="122">
        <v>0</v>
      </c>
    </row>
    <row r="116" spans="1:12" ht="14.25" customHeight="1">
      <c r="A116" s="121" t="s">
        <v>907</v>
      </c>
      <c r="B116" s="121" t="s">
        <v>908</v>
      </c>
      <c r="C116" s="121"/>
      <c r="D116" s="122">
        <v>0</v>
      </c>
      <c r="E116" s="122">
        <v>0</v>
      </c>
    </row>
    <row r="117" spans="1:12" ht="14.25" customHeight="1">
      <c r="A117" s="121" t="s">
        <v>909</v>
      </c>
      <c r="B117" s="121" t="s">
        <v>910</v>
      </c>
      <c r="C117" s="121"/>
      <c r="D117" s="122">
        <v>0</v>
      </c>
      <c r="E117" s="122">
        <v>0</v>
      </c>
    </row>
    <row r="118" spans="1:12" ht="14.25" customHeight="1">
      <c r="A118" s="114" t="s">
        <v>102</v>
      </c>
      <c r="B118" s="114" t="s">
        <v>911</v>
      </c>
      <c r="C118" s="114"/>
      <c r="D118" s="115">
        <v>106221831015</v>
      </c>
      <c r="E118" s="115">
        <v>119039589847</v>
      </c>
    </row>
    <row r="119" spans="1:12" s="469" customFormat="1" ht="14.25" customHeight="1">
      <c r="A119" s="497" t="s">
        <v>912</v>
      </c>
      <c r="B119" s="497"/>
      <c r="C119" s="497"/>
      <c r="D119" s="465">
        <v>0</v>
      </c>
      <c r="E119" s="465">
        <v>0</v>
      </c>
      <c r="G119" s="498"/>
      <c r="H119" s="494"/>
      <c r="I119" s="494"/>
      <c r="J119" s="499"/>
      <c r="K119" s="492"/>
      <c r="L119" s="492"/>
    </row>
    <row r="120" spans="1:12" ht="14.25" customHeight="1">
      <c r="A120" s="121" t="s">
        <v>913</v>
      </c>
      <c r="B120" s="121" t="s">
        <v>25</v>
      </c>
      <c r="C120" s="121"/>
      <c r="D120" s="122">
        <v>0</v>
      </c>
      <c r="E120" s="122">
        <v>0</v>
      </c>
      <c r="H120" s="494"/>
      <c r="I120" s="495"/>
      <c r="J120" s="496"/>
      <c r="K120" s="492"/>
      <c r="L120" s="492"/>
    </row>
    <row r="121" spans="1:12" ht="14.25" customHeight="1">
      <c r="A121" s="121" t="s">
        <v>914</v>
      </c>
      <c r="B121" s="121" t="s">
        <v>26</v>
      </c>
      <c r="C121" s="121"/>
      <c r="D121" s="122">
        <v>0</v>
      </c>
      <c r="E121" s="122">
        <v>0</v>
      </c>
      <c r="H121" s="494"/>
      <c r="I121" s="495"/>
      <c r="J121" s="496"/>
      <c r="K121" s="492"/>
      <c r="L121" s="492"/>
    </row>
    <row r="122" spans="1:12" ht="14.25" customHeight="1">
      <c r="A122" s="121" t="s">
        <v>915</v>
      </c>
      <c r="B122" s="121" t="s">
        <v>27</v>
      </c>
      <c r="C122" s="121"/>
      <c r="D122" s="122">
        <v>0</v>
      </c>
      <c r="E122" s="122">
        <v>0</v>
      </c>
      <c r="H122" s="494"/>
      <c r="I122" s="495"/>
      <c r="J122" s="496"/>
      <c r="K122" s="492"/>
      <c r="L122" s="492"/>
    </row>
    <row r="123" spans="1:12" ht="14.25" customHeight="1">
      <c r="A123" s="121" t="s">
        <v>916</v>
      </c>
      <c r="B123" s="121" t="s">
        <v>28</v>
      </c>
      <c r="C123" s="121"/>
      <c r="D123" s="122">
        <v>0</v>
      </c>
      <c r="E123" s="122">
        <v>0</v>
      </c>
      <c r="H123" s="494"/>
      <c r="I123" s="495"/>
      <c r="J123" s="496"/>
      <c r="K123" s="492"/>
      <c r="L123" s="492"/>
    </row>
    <row r="124" spans="1:12" ht="14.25" customHeight="1">
      <c r="A124" s="121" t="s">
        <v>917</v>
      </c>
      <c r="B124" s="121" t="s">
        <v>29</v>
      </c>
      <c r="C124" s="121"/>
      <c r="D124" s="122">
        <v>0</v>
      </c>
      <c r="E124" s="122">
        <v>0</v>
      </c>
      <c r="H124" s="494"/>
      <c r="I124" s="495"/>
      <c r="J124" s="496"/>
      <c r="K124" s="492"/>
      <c r="L124" s="492"/>
    </row>
    <row r="125" spans="1:12" ht="14.25" customHeight="1">
      <c r="A125" s="114" t="s">
        <v>918</v>
      </c>
      <c r="B125" s="114" t="s">
        <v>30</v>
      </c>
      <c r="C125" s="114"/>
      <c r="D125" s="465">
        <v>19770020000</v>
      </c>
      <c r="E125" s="465">
        <v>19752150000</v>
      </c>
      <c r="H125" s="494"/>
      <c r="I125" s="495"/>
      <c r="J125" s="496"/>
      <c r="K125" s="492"/>
      <c r="L125" s="492"/>
    </row>
    <row r="126" spans="1:12" ht="14.25" customHeight="1">
      <c r="A126" s="114" t="s">
        <v>919</v>
      </c>
      <c r="B126" s="114" t="s">
        <v>31</v>
      </c>
      <c r="C126" s="114"/>
      <c r="D126" s="465">
        <v>19456020000</v>
      </c>
      <c r="E126" s="465">
        <v>18374230000</v>
      </c>
      <c r="H126" s="495"/>
      <c r="I126" s="495"/>
      <c r="J126" s="496"/>
      <c r="K126" s="492"/>
      <c r="L126" s="492"/>
    </row>
    <row r="127" spans="1:12" ht="14.25" customHeight="1">
      <c r="A127" s="121" t="s">
        <v>920</v>
      </c>
      <c r="B127" s="121" t="s">
        <v>32</v>
      </c>
      <c r="C127" s="121"/>
      <c r="D127" s="466">
        <v>0</v>
      </c>
      <c r="E127" s="466">
        <v>33820000</v>
      </c>
      <c r="G127" s="471"/>
      <c r="H127" s="495"/>
      <c r="I127" s="495"/>
      <c r="J127" s="496"/>
      <c r="K127" s="492"/>
      <c r="L127" s="492"/>
    </row>
    <row r="128" spans="1:12" ht="14.25" customHeight="1">
      <c r="A128" s="121" t="s">
        <v>921</v>
      </c>
      <c r="B128" s="121" t="s">
        <v>33</v>
      </c>
      <c r="C128" s="121"/>
      <c r="D128" s="493">
        <v>19456020000</v>
      </c>
      <c r="E128" s="466">
        <v>18340010000</v>
      </c>
      <c r="G128" s="471"/>
      <c r="H128" s="495"/>
      <c r="I128" s="495"/>
      <c r="J128" s="496"/>
      <c r="K128" s="492"/>
      <c r="L128" s="492"/>
    </row>
    <row r="129" spans="1:12" ht="14.25" customHeight="1">
      <c r="A129" s="121" t="s">
        <v>922</v>
      </c>
      <c r="B129" s="121" t="s">
        <v>34</v>
      </c>
      <c r="C129" s="121"/>
      <c r="D129" s="466">
        <v>0</v>
      </c>
      <c r="E129" s="466">
        <v>400000</v>
      </c>
      <c r="G129" s="471"/>
      <c r="H129" s="495"/>
      <c r="I129" s="495"/>
      <c r="J129" s="496"/>
      <c r="K129" s="492"/>
      <c r="L129" s="492"/>
    </row>
    <row r="130" spans="1:12" ht="14.25" customHeight="1">
      <c r="A130" s="121" t="s">
        <v>923</v>
      </c>
      <c r="B130" s="121" t="s">
        <v>35</v>
      </c>
      <c r="C130" s="121"/>
      <c r="D130" s="466">
        <v>0</v>
      </c>
      <c r="E130" s="466">
        <v>0</v>
      </c>
      <c r="H130" s="495"/>
      <c r="I130" s="495"/>
      <c r="J130" s="496"/>
      <c r="K130" s="492"/>
      <c r="L130" s="492"/>
    </row>
    <row r="131" spans="1:12" ht="14.25" customHeight="1">
      <c r="A131" s="114" t="s">
        <v>924</v>
      </c>
      <c r="B131" s="114" t="s">
        <v>36</v>
      </c>
      <c r="C131" s="114"/>
      <c r="D131" s="465">
        <v>10000000</v>
      </c>
      <c r="E131" s="465">
        <v>10000000</v>
      </c>
      <c r="H131" s="495"/>
      <c r="I131" s="495"/>
      <c r="J131" s="496"/>
      <c r="K131" s="492"/>
      <c r="L131" s="492"/>
    </row>
    <row r="132" spans="1:12" ht="14.25" customHeight="1">
      <c r="A132" s="121" t="s">
        <v>925</v>
      </c>
      <c r="B132" s="121" t="s">
        <v>37</v>
      </c>
      <c r="C132" s="121"/>
      <c r="D132" s="466"/>
      <c r="E132" s="466"/>
      <c r="H132" s="495"/>
      <c r="I132" s="495"/>
      <c r="J132" s="496"/>
      <c r="K132" s="492"/>
      <c r="L132" s="492"/>
    </row>
    <row r="133" spans="1:12" ht="14.25" customHeight="1">
      <c r="A133" s="121" t="s">
        <v>926</v>
      </c>
      <c r="B133" s="121" t="s">
        <v>38</v>
      </c>
      <c r="C133" s="121"/>
      <c r="D133" s="466">
        <v>10000000</v>
      </c>
      <c r="E133" s="466">
        <v>10000000</v>
      </c>
      <c r="G133" s="471"/>
      <c r="H133" s="495"/>
      <c r="I133" s="495"/>
      <c r="J133" s="496"/>
      <c r="K133" s="492"/>
      <c r="L133" s="492"/>
    </row>
    <row r="134" spans="1:12" ht="14.25" customHeight="1">
      <c r="A134" s="121" t="s">
        <v>927</v>
      </c>
      <c r="B134" s="121" t="s">
        <v>39</v>
      </c>
      <c r="C134" s="121"/>
      <c r="D134" s="466">
        <v>0</v>
      </c>
      <c r="E134" s="466">
        <v>0</v>
      </c>
      <c r="H134" s="495"/>
      <c r="I134" s="495"/>
      <c r="J134" s="496"/>
      <c r="K134" s="492"/>
      <c r="L134" s="492"/>
    </row>
    <row r="135" spans="1:12" ht="14.25" customHeight="1">
      <c r="A135" s="121" t="s">
        <v>928</v>
      </c>
      <c r="B135" s="121" t="s">
        <v>40</v>
      </c>
      <c r="C135" s="121"/>
      <c r="D135" s="466">
        <v>0</v>
      </c>
      <c r="E135" s="466">
        <v>0</v>
      </c>
      <c r="H135" s="495"/>
      <c r="I135" s="495"/>
      <c r="J135" s="496"/>
      <c r="K135" s="492"/>
      <c r="L135" s="492"/>
    </row>
    <row r="136" spans="1:12" ht="14.25" customHeight="1">
      <c r="A136" s="114" t="s">
        <v>929</v>
      </c>
      <c r="B136" s="114" t="s">
        <v>41</v>
      </c>
      <c r="C136" s="114"/>
      <c r="D136" s="465">
        <v>0</v>
      </c>
      <c r="E136" s="465">
        <v>0</v>
      </c>
      <c r="H136" s="495"/>
      <c r="I136" s="495"/>
      <c r="J136" s="496"/>
      <c r="K136" s="492"/>
      <c r="L136" s="492"/>
    </row>
    <row r="137" spans="1:12" ht="14.25" customHeight="1">
      <c r="A137" s="121" t="s">
        <v>930</v>
      </c>
      <c r="B137" s="121" t="s">
        <v>42</v>
      </c>
      <c r="C137" s="121"/>
      <c r="D137" s="466">
        <v>0</v>
      </c>
      <c r="E137" s="466">
        <v>0</v>
      </c>
      <c r="H137" s="495"/>
      <c r="I137" s="495"/>
      <c r="J137" s="496"/>
      <c r="K137" s="492"/>
      <c r="L137" s="492"/>
    </row>
    <row r="138" spans="1:12" ht="14.25" customHeight="1">
      <c r="A138" s="121" t="s">
        <v>931</v>
      </c>
      <c r="B138" s="121" t="s">
        <v>43</v>
      </c>
      <c r="C138" s="121"/>
      <c r="D138" s="466">
        <v>0</v>
      </c>
      <c r="E138" s="466">
        <v>0</v>
      </c>
      <c r="H138" s="495"/>
      <c r="I138" s="495"/>
      <c r="J138" s="496"/>
      <c r="K138" s="492"/>
      <c r="L138" s="492"/>
    </row>
    <row r="139" spans="1:12" ht="14.25" customHeight="1">
      <c r="A139" s="121" t="s">
        <v>932</v>
      </c>
      <c r="B139" s="121" t="s">
        <v>44</v>
      </c>
      <c r="C139" s="121"/>
      <c r="D139" s="466">
        <v>0</v>
      </c>
      <c r="E139" s="466">
        <v>0</v>
      </c>
      <c r="H139" s="495"/>
      <c r="I139" s="495"/>
      <c r="J139" s="496"/>
      <c r="K139" s="492"/>
      <c r="L139" s="492"/>
    </row>
    <row r="140" spans="1:12" ht="14.25" customHeight="1">
      <c r="A140" s="121" t="s">
        <v>933</v>
      </c>
      <c r="B140" s="121" t="s">
        <v>45</v>
      </c>
      <c r="C140" s="121"/>
      <c r="D140" s="466">
        <v>0</v>
      </c>
      <c r="E140" s="466">
        <v>0</v>
      </c>
      <c r="H140" s="495"/>
      <c r="I140" s="495"/>
      <c r="J140" s="496"/>
      <c r="K140" s="492"/>
      <c r="L140" s="492"/>
    </row>
    <row r="141" spans="1:12" ht="14.25" customHeight="1">
      <c r="A141" s="114" t="s">
        <v>934</v>
      </c>
      <c r="B141" s="114" t="s">
        <v>46</v>
      </c>
      <c r="C141" s="114"/>
      <c r="D141" s="465">
        <v>0</v>
      </c>
      <c r="E141" s="465">
        <v>0</v>
      </c>
      <c r="H141" s="495"/>
      <c r="I141" s="495"/>
      <c r="J141" s="496"/>
      <c r="K141" s="492"/>
      <c r="L141" s="492"/>
    </row>
    <row r="142" spans="1:12" ht="14.25" customHeight="1">
      <c r="A142" s="121" t="s">
        <v>935</v>
      </c>
      <c r="B142" s="121" t="s">
        <v>47</v>
      </c>
      <c r="C142" s="121"/>
      <c r="D142" s="466">
        <v>0</v>
      </c>
      <c r="E142" s="466">
        <v>0</v>
      </c>
      <c r="H142" s="495"/>
      <c r="I142" s="495"/>
      <c r="J142" s="496"/>
      <c r="K142" s="492"/>
      <c r="L142" s="492"/>
    </row>
    <row r="143" spans="1:12" ht="14.25" customHeight="1">
      <c r="A143" s="121" t="s">
        <v>936</v>
      </c>
      <c r="B143" s="121" t="s">
        <v>48</v>
      </c>
      <c r="C143" s="121"/>
      <c r="D143" s="466">
        <v>0</v>
      </c>
      <c r="E143" s="466">
        <v>0</v>
      </c>
      <c r="H143" s="495"/>
      <c r="I143" s="495"/>
      <c r="J143" s="496"/>
      <c r="K143" s="492"/>
      <c r="L143" s="492"/>
    </row>
    <row r="144" spans="1:12" ht="14.25" customHeight="1">
      <c r="A144" s="121" t="s">
        <v>937</v>
      </c>
      <c r="B144" s="121" t="s">
        <v>49</v>
      </c>
      <c r="C144" s="121"/>
      <c r="D144" s="466">
        <v>0</v>
      </c>
      <c r="E144" s="466">
        <v>0</v>
      </c>
      <c r="H144" s="495"/>
      <c r="I144" s="495"/>
      <c r="J144" s="496"/>
      <c r="K144" s="492"/>
      <c r="L144" s="492"/>
    </row>
    <row r="145" spans="1:12" ht="14.25" customHeight="1">
      <c r="A145" s="121" t="s">
        <v>938</v>
      </c>
      <c r="B145" s="121" t="s">
        <v>50</v>
      </c>
      <c r="C145" s="121"/>
      <c r="D145" s="466">
        <v>0</v>
      </c>
      <c r="E145" s="466">
        <v>0</v>
      </c>
      <c r="H145" s="495"/>
      <c r="I145" s="495"/>
      <c r="J145" s="496"/>
      <c r="K145" s="492"/>
      <c r="L145" s="492"/>
    </row>
    <row r="146" spans="1:12" ht="14.25" customHeight="1">
      <c r="A146" s="114" t="s">
        <v>939</v>
      </c>
      <c r="B146" s="114" t="s">
        <v>51</v>
      </c>
      <c r="C146" s="114"/>
      <c r="D146" s="465">
        <v>304000000</v>
      </c>
      <c r="E146" s="465">
        <v>1310000</v>
      </c>
      <c r="H146" s="495"/>
      <c r="I146" s="495"/>
      <c r="J146" s="496"/>
      <c r="K146" s="492"/>
      <c r="L146" s="492"/>
    </row>
    <row r="147" spans="1:12" ht="14.25" customHeight="1">
      <c r="A147" s="121" t="s">
        <v>940</v>
      </c>
      <c r="B147" s="121" t="s">
        <v>52</v>
      </c>
      <c r="C147" s="121"/>
      <c r="D147" s="466">
        <v>0</v>
      </c>
      <c r="E147" s="466">
        <v>40000</v>
      </c>
      <c r="H147" s="495"/>
      <c r="I147" s="495"/>
      <c r="J147" s="496"/>
      <c r="K147" s="492"/>
      <c r="L147" s="492"/>
    </row>
    <row r="148" spans="1:12" ht="14.25" customHeight="1">
      <c r="A148" s="121" t="s">
        <v>941</v>
      </c>
      <c r="B148" s="121" t="s">
        <v>53</v>
      </c>
      <c r="C148" s="121"/>
      <c r="D148" s="466">
        <v>304000000</v>
      </c>
      <c r="E148" s="466">
        <v>970000</v>
      </c>
      <c r="G148" s="471"/>
      <c r="H148" s="495"/>
      <c r="I148" s="495"/>
      <c r="J148" s="496"/>
      <c r="K148" s="492"/>
      <c r="L148" s="492"/>
    </row>
    <row r="149" spans="1:12" ht="14.25" customHeight="1">
      <c r="A149" s="121" t="s">
        <v>942</v>
      </c>
      <c r="B149" s="121" t="s">
        <v>54</v>
      </c>
      <c r="C149" s="121"/>
      <c r="D149" s="466">
        <v>0</v>
      </c>
      <c r="E149" s="466">
        <v>300000</v>
      </c>
      <c r="H149" s="495"/>
      <c r="I149" s="495"/>
      <c r="J149" s="496"/>
      <c r="K149" s="492"/>
      <c r="L149" s="492"/>
    </row>
    <row r="150" spans="1:12" ht="14.25" customHeight="1">
      <c r="A150" s="121" t="s">
        <v>943</v>
      </c>
      <c r="B150" s="121" t="s">
        <v>55</v>
      </c>
      <c r="C150" s="121"/>
      <c r="D150" s="466">
        <v>0</v>
      </c>
      <c r="E150" s="466">
        <v>0</v>
      </c>
      <c r="H150" s="495"/>
      <c r="I150" s="495"/>
      <c r="J150" s="496"/>
      <c r="K150" s="492"/>
      <c r="L150" s="492"/>
    </row>
    <row r="151" spans="1:12" ht="14.25" customHeight="1">
      <c r="A151" s="114" t="s">
        <v>944</v>
      </c>
      <c r="B151" s="114" t="s">
        <v>56</v>
      </c>
      <c r="C151" s="114"/>
      <c r="D151" s="465">
        <v>0</v>
      </c>
      <c r="E151" s="465">
        <v>0</v>
      </c>
      <c r="H151" s="495"/>
      <c r="I151" s="495"/>
      <c r="J151" s="496"/>
      <c r="K151" s="492"/>
      <c r="L151" s="492"/>
    </row>
    <row r="152" spans="1:12" ht="14.25" customHeight="1">
      <c r="A152" s="121" t="s">
        <v>945</v>
      </c>
      <c r="B152" s="121" t="s">
        <v>57</v>
      </c>
      <c r="C152" s="121"/>
      <c r="D152" s="466">
        <v>0</v>
      </c>
      <c r="E152" s="466">
        <v>0</v>
      </c>
      <c r="H152" s="495"/>
      <c r="I152" s="495"/>
      <c r="J152" s="496"/>
      <c r="K152" s="492"/>
      <c r="L152" s="492"/>
    </row>
    <row r="153" spans="1:12" ht="14.25" customHeight="1">
      <c r="A153" s="121" t="s">
        <v>946</v>
      </c>
      <c r="B153" s="121" t="s">
        <v>337</v>
      </c>
      <c r="C153" s="121"/>
      <c r="D153" s="466">
        <v>0</v>
      </c>
      <c r="E153" s="466">
        <v>0</v>
      </c>
      <c r="H153" s="495"/>
      <c r="I153" s="495"/>
      <c r="J153" s="496"/>
      <c r="K153" s="492"/>
      <c r="L153" s="492"/>
    </row>
    <row r="154" spans="1:12" ht="14.25" customHeight="1">
      <c r="A154" s="121" t="s">
        <v>947</v>
      </c>
      <c r="B154" s="121" t="s">
        <v>338</v>
      </c>
      <c r="C154" s="121"/>
      <c r="D154" s="466">
        <v>0</v>
      </c>
      <c r="E154" s="466">
        <v>0</v>
      </c>
      <c r="H154" s="495"/>
      <c r="I154" s="495"/>
      <c r="J154" s="496"/>
      <c r="K154" s="492"/>
      <c r="L154" s="492"/>
    </row>
    <row r="155" spans="1:12" ht="14.25" customHeight="1">
      <c r="A155" s="121" t="s">
        <v>948</v>
      </c>
      <c r="B155" s="121" t="s">
        <v>339</v>
      </c>
      <c r="C155" s="121"/>
      <c r="D155" s="466">
        <v>0</v>
      </c>
      <c r="E155" s="466">
        <v>0</v>
      </c>
      <c r="H155" s="495"/>
      <c r="I155" s="495"/>
      <c r="J155" s="496"/>
      <c r="K155" s="492"/>
      <c r="L155" s="492"/>
    </row>
    <row r="156" spans="1:12" ht="14.25" customHeight="1">
      <c r="A156" s="114" t="s">
        <v>949</v>
      </c>
      <c r="B156" s="114" t="s">
        <v>340</v>
      </c>
      <c r="C156" s="114"/>
      <c r="D156" s="465">
        <v>0</v>
      </c>
      <c r="E156" s="465">
        <v>1366610000</v>
      </c>
      <c r="H156" s="495"/>
      <c r="I156" s="495"/>
      <c r="J156" s="496"/>
      <c r="K156" s="492"/>
      <c r="L156" s="492"/>
    </row>
    <row r="157" spans="1:12" ht="14.25" customHeight="1">
      <c r="A157" s="121" t="s">
        <v>950</v>
      </c>
      <c r="B157" s="121" t="s">
        <v>341</v>
      </c>
      <c r="C157" s="121"/>
      <c r="D157" s="466">
        <v>0</v>
      </c>
      <c r="E157" s="466">
        <v>1366610000</v>
      </c>
      <c r="H157" s="495"/>
      <c r="I157" s="495"/>
      <c r="J157" s="496"/>
      <c r="K157" s="492"/>
      <c r="L157" s="492"/>
    </row>
    <row r="158" spans="1:12" ht="14.25" customHeight="1">
      <c r="A158" s="121" t="s">
        <v>951</v>
      </c>
      <c r="B158" s="121" t="s">
        <v>342</v>
      </c>
      <c r="C158" s="121"/>
      <c r="D158" s="466"/>
      <c r="E158" s="466"/>
      <c r="H158" s="495"/>
      <c r="I158" s="495"/>
      <c r="J158" s="496"/>
      <c r="K158" s="492"/>
      <c r="L158" s="492"/>
    </row>
    <row r="159" spans="1:12" ht="14.25" customHeight="1">
      <c r="A159" s="121" t="s">
        <v>952</v>
      </c>
      <c r="B159" s="121" t="s">
        <v>343</v>
      </c>
      <c r="C159" s="121"/>
      <c r="D159" s="466">
        <v>0</v>
      </c>
      <c r="E159" s="466">
        <v>0</v>
      </c>
      <c r="H159" s="495"/>
      <c r="I159" s="495"/>
      <c r="J159" s="496"/>
      <c r="K159" s="492"/>
      <c r="L159" s="492"/>
    </row>
    <row r="160" spans="1:12" ht="14.25" customHeight="1">
      <c r="A160" s="121" t="s">
        <v>953</v>
      </c>
      <c r="B160" s="121" t="s">
        <v>344</v>
      </c>
      <c r="C160" s="121"/>
      <c r="D160" s="466">
        <v>0</v>
      </c>
      <c r="E160" s="466">
        <v>0</v>
      </c>
      <c r="H160" s="495"/>
      <c r="I160" s="495"/>
      <c r="J160" s="496"/>
      <c r="K160" s="492"/>
      <c r="L160" s="492"/>
    </row>
    <row r="161" spans="1:12" ht="14.25" customHeight="1">
      <c r="A161" s="114" t="s">
        <v>954</v>
      </c>
      <c r="B161" s="114" t="s">
        <v>345</v>
      </c>
      <c r="C161" s="114"/>
      <c r="D161" s="465">
        <v>0</v>
      </c>
      <c r="E161" s="465">
        <v>0</v>
      </c>
      <c r="H161" s="495"/>
      <c r="I161" s="495"/>
      <c r="J161" s="496"/>
      <c r="K161" s="492"/>
      <c r="L161" s="492"/>
    </row>
    <row r="162" spans="1:12" ht="14.25" customHeight="1">
      <c r="A162" s="121" t="s">
        <v>955</v>
      </c>
      <c r="B162" s="121" t="s">
        <v>346</v>
      </c>
      <c r="C162" s="121"/>
      <c r="D162" s="466">
        <v>0</v>
      </c>
      <c r="E162" s="466">
        <v>0</v>
      </c>
      <c r="H162" s="495"/>
      <c r="I162" s="495"/>
      <c r="J162" s="496"/>
      <c r="K162" s="492"/>
      <c r="L162" s="492"/>
    </row>
    <row r="163" spans="1:12" ht="14.25" customHeight="1">
      <c r="A163" s="121" t="s">
        <v>956</v>
      </c>
      <c r="B163" s="121" t="s">
        <v>347</v>
      </c>
      <c r="C163" s="121"/>
      <c r="D163" s="466">
        <v>0</v>
      </c>
      <c r="E163" s="466">
        <v>0</v>
      </c>
      <c r="H163" s="495"/>
      <c r="I163" s="495"/>
      <c r="J163" s="496"/>
      <c r="K163" s="492"/>
      <c r="L163" s="492"/>
    </row>
    <row r="164" spans="1:12" ht="14.25" customHeight="1">
      <c r="A164" s="121" t="s">
        <v>957</v>
      </c>
      <c r="B164" s="121" t="s">
        <v>207</v>
      </c>
      <c r="C164" s="121"/>
      <c r="D164" s="466">
        <v>0</v>
      </c>
      <c r="E164" s="466">
        <v>0</v>
      </c>
      <c r="H164" s="495"/>
      <c r="I164" s="495"/>
      <c r="J164" s="496"/>
      <c r="K164" s="492"/>
      <c r="L164" s="492"/>
    </row>
    <row r="165" spans="1:12" ht="14.25" customHeight="1">
      <c r="A165" s="121" t="s">
        <v>958</v>
      </c>
      <c r="B165" s="121" t="s">
        <v>208</v>
      </c>
      <c r="C165" s="121"/>
      <c r="D165" s="466">
        <v>0</v>
      </c>
      <c r="E165" s="466">
        <v>0</v>
      </c>
      <c r="H165" s="495"/>
      <c r="I165" s="495"/>
      <c r="J165" s="496"/>
      <c r="K165" s="492"/>
      <c r="L165" s="492"/>
    </row>
    <row r="166" spans="1:12" ht="14.25" customHeight="1">
      <c r="A166" s="121" t="s">
        <v>959</v>
      </c>
      <c r="B166" s="121" t="s">
        <v>960</v>
      </c>
      <c r="C166" s="121"/>
      <c r="D166" s="466">
        <v>0</v>
      </c>
      <c r="E166" s="466">
        <v>0</v>
      </c>
      <c r="H166" s="495"/>
      <c r="I166" s="495"/>
      <c r="J166" s="496"/>
      <c r="K166" s="492"/>
      <c r="L166" s="492"/>
    </row>
    <row r="167" spans="1:12" ht="14.25" customHeight="1">
      <c r="A167" s="114" t="s">
        <v>961</v>
      </c>
      <c r="B167" s="114" t="s">
        <v>170</v>
      </c>
      <c r="C167" s="114"/>
      <c r="D167" s="465">
        <v>1080300000</v>
      </c>
      <c r="E167" s="465">
        <v>2280190000</v>
      </c>
      <c r="H167" s="495"/>
      <c r="I167" s="495"/>
      <c r="J167" s="496"/>
      <c r="K167" s="492"/>
      <c r="L167" s="492"/>
    </row>
    <row r="168" spans="1:12" ht="14.25" customHeight="1">
      <c r="A168" s="114" t="s">
        <v>962</v>
      </c>
      <c r="B168" s="114" t="s">
        <v>171</v>
      </c>
      <c r="C168" s="114"/>
      <c r="D168" s="465">
        <v>1080300000</v>
      </c>
      <c r="E168" s="465">
        <v>2280190000</v>
      </c>
      <c r="H168" s="494"/>
      <c r="I168" s="495"/>
      <c r="J168" s="496"/>
      <c r="K168" s="492"/>
      <c r="L168" s="492"/>
    </row>
    <row r="169" spans="1:12" ht="14.25" customHeight="1">
      <c r="A169" s="121" t="s">
        <v>963</v>
      </c>
      <c r="B169" s="121" t="s">
        <v>172</v>
      </c>
      <c r="C169" s="121"/>
      <c r="D169" s="466">
        <v>0</v>
      </c>
      <c r="E169" s="466">
        <v>570000</v>
      </c>
      <c r="H169" s="495"/>
      <c r="I169" s="495"/>
      <c r="J169" s="496"/>
      <c r="K169" s="492"/>
      <c r="L169" s="492"/>
    </row>
    <row r="170" spans="1:12" ht="14.25" customHeight="1">
      <c r="A170" s="121" t="s">
        <v>964</v>
      </c>
      <c r="B170" s="121" t="s">
        <v>173</v>
      </c>
      <c r="C170" s="121"/>
      <c r="D170" s="466">
        <v>1080300000</v>
      </c>
      <c r="E170" s="466">
        <v>2279620000</v>
      </c>
      <c r="H170" s="495"/>
      <c r="I170" s="495"/>
      <c r="J170" s="496"/>
      <c r="K170" s="492"/>
      <c r="L170" s="492"/>
    </row>
    <row r="171" spans="1:12" ht="14.25" customHeight="1">
      <c r="A171" s="121" t="s">
        <v>965</v>
      </c>
      <c r="B171" s="121" t="s">
        <v>174</v>
      </c>
      <c r="C171" s="121"/>
      <c r="D171" s="466">
        <v>0</v>
      </c>
      <c r="E171" s="466">
        <v>0</v>
      </c>
      <c r="H171" s="495"/>
      <c r="I171" s="495"/>
      <c r="J171" s="496"/>
      <c r="K171" s="492"/>
      <c r="L171" s="492"/>
    </row>
    <row r="172" spans="1:12" ht="14.25" customHeight="1">
      <c r="A172" s="121" t="s">
        <v>966</v>
      </c>
      <c r="B172" s="121" t="s">
        <v>175</v>
      </c>
      <c r="C172" s="121"/>
      <c r="D172" s="466">
        <v>0</v>
      </c>
      <c r="E172" s="466">
        <v>0</v>
      </c>
      <c r="H172" s="495"/>
      <c r="I172" s="495"/>
      <c r="J172" s="496"/>
      <c r="K172" s="492"/>
      <c r="L172" s="492"/>
    </row>
    <row r="173" spans="1:12" ht="14.25" customHeight="1">
      <c r="A173" s="114" t="s">
        <v>967</v>
      </c>
      <c r="B173" s="114" t="s">
        <v>176</v>
      </c>
      <c r="C173" s="114"/>
      <c r="D173" s="465">
        <v>0</v>
      </c>
      <c r="E173" s="465">
        <v>0</v>
      </c>
      <c r="H173" s="495"/>
      <c r="I173" s="495"/>
      <c r="J173" s="496"/>
      <c r="K173" s="492"/>
      <c r="L173" s="492"/>
    </row>
    <row r="174" spans="1:12" ht="14.25" customHeight="1">
      <c r="A174" s="121" t="s">
        <v>968</v>
      </c>
      <c r="B174" s="121" t="s">
        <v>177</v>
      </c>
      <c r="C174" s="121"/>
      <c r="D174" s="466">
        <v>0</v>
      </c>
      <c r="E174" s="466">
        <v>0</v>
      </c>
      <c r="H174" s="495"/>
      <c r="I174" s="495"/>
      <c r="J174" s="496"/>
      <c r="K174" s="492"/>
      <c r="L174" s="492"/>
    </row>
    <row r="175" spans="1:12" ht="14.25" customHeight="1">
      <c r="A175" s="121" t="s">
        <v>969</v>
      </c>
      <c r="B175" s="121" t="s">
        <v>178</v>
      </c>
      <c r="C175" s="121"/>
      <c r="D175" s="466">
        <v>0</v>
      </c>
      <c r="E175" s="466">
        <v>0</v>
      </c>
      <c r="H175" s="495"/>
      <c r="I175" s="495"/>
      <c r="J175" s="496"/>
      <c r="K175" s="492"/>
      <c r="L175" s="492"/>
    </row>
    <row r="176" spans="1:12" ht="14.25" customHeight="1">
      <c r="A176" s="121" t="s">
        <v>970</v>
      </c>
      <c r="B176" s="121" t="s">
        <v>179</v>
      </c>
      <c r="C176" s="121"/>
      <c r="D176" s="466">
        <v>0</v>
      </c>
      <c r="E176" s="466">
        <v>0</v>
      </c>
      <c r="H176" s="495"/>
      <c r="I176" s="495"/>
      <c r="J176" s="496"/>
      <c r="K176" s="492"/>
      <c r="L176" s="492"/>
    </row>
    <row r="177" spans="1:12" ht="14.25" customHeight="1">
      <c r="A177" s="121" t="s">
        <v>971</v>
      </c>
      <c r="B177" s="121" t="s">
        <v>180</v>
      </c>
      <c r="C177" s="121"/>
      <c r="D177" s="466">
        <v>0</v>
      </c>
      <c r="E177" s="466">
        <v>0</v>
      </c>
      <c r="H177" s="495"/>
      <c r="I177" s="495"/>
      <c r="J177" s="496"/>
      <c r="K177" s="492"/>
      <c r="L177" s="492"/>
    </row>
    <row r="178" spans="1:12" ht="14.25" customHeight="1">
      <c r="A178" s="114" t="s">
        <v>972</v>
      </c>
      <c r="B178" s="114" t="s">
        <v>181</v>
      </c>
      <c r="C178" s="114"/>
      <c r="D178" s="465">
        <v>0</v>
      </c>
      <c r="E178" s="465">
        <v>0</v>
      </c>
      <c r="H178" s="495"/>
      <c r="I178" s="495"/>
      <c r="J178" s="496"/>
      <c r="K178" s="492"/>
      <c r="L178" s="492"/>
    </row>
    <row r="179" spans="1:12" ht="14.25" customHeight="1">
      <c r="A179" s="121" t="s">
        <v>973</v>
      </c>
      <c r="B179" s="121" t="s">
        <v>182</v>
      </c>
      <c r="C179" s="121"/>
      <c r="D179" s="466">
        <v>0</v>
      </c>
      <c r="E179" s="466">
        <v>0</v>
      </c>
      <c r="H179" s="495"/>
      <c r="I179" s="495"/>
      <c r="J179" s="496"/>
      <c r="K179" s="492"/>
      <c r="L179" s="492"/>
    </row>
    <row r="180" spans="1:12" ht="14.25" customHeight="1">
      <c r="A180" s="121" t="s">
        <v>974</v>
      </c>
      <c r="B180" s="121" t="s">
        <v>183</v>
      </c>
      <c r="C180" s="121"/>
      <c r="D180" s="466">
        <v>0</v>
      </c>
      <c r="E180" s="466">
        <v>0</v>
      </c>
      <c r="H180" s="495"/>
      <c r="I180" s="495"/>
      <c r="J180" s="496"/>
      <c r="K180" s="492"/>
      <c r="L180" s="492"/>
    </row>
    <row r="181" spans="1:12" ht="14.25" customHeight="1">
      <c r="A181" s="121" t="s">
        <v>975</v>
      </c>
      <c r="B181" s="121" t="s">
        <v>184</v>
      </c>
      <c r="C181" s="121"/>
      <c r="D181" s="466">
        <v>0</v>
      </c>
      <c r="E181" s="466">
        <v>0</v>
      </c>
      <c r="H181" s="495"/>
      <c r="I181" s="495"/>
      <c r="J181" s="496"/>
      <c r="K181" s="492"/>
      <c r="L181" s="492"/>
    </row>
    <row r="182" spans="1:12" ht="14.25" customHeight="1">
      <c r="A182" s="121" t="s">
        <v>976</v>
      </c>
      <c r="B182" s="121" t="s">
        <v>185</v>
      </c>
      <c r="C182" s="121"/>
      <c r="D182" s="466">
        <v>0</v>
      </c>
      <c r="E182" s="466">
        <v>0</v>
      </c>
      <c r="H182" s="495"/>
      <c r="I182" s="495"/>
      <c r="J182" s="496"/>
      <c r="K182" s="492"/>
      <c r="L182" s="492"/>
    </row>
    <row r="183" spans="1:12" ht="14.25" customHeight="1">
      <c r="A183" s="114" t="s">
        <v>977</v>
      </c>
      <c r="B183" s="114" t="s">
        <v>186</v>
      </c>
      <c r="C183" s="114"/>
      <c r="D183" s="465">
        <v>0</v>
      </c>
      <c r="E183" s="465">
        <v>0</v>
      </c>
      <c r="H183" s="495"/>
      <c r="I183" s="495"/>
      <c r="J183" s="496"/>
      <c r="K183" s="492"/>
      <c r="L183" s="492"/>
    </row>
    <row r="184" spans="1:12" ht="14.25" customHeight="1">
      <c r="A184" s="121" t="s">
        <v>978</v>
      </c>
      <c r="B184" s="121" t="s">
        <v>187</v>
      </c>
      <c r="C184" s="121"/>
      <c r="D184" s="466">
        <v>0</v>
      </c>
      <c r="E184" s="466">
        <v>0</v>
      </c>
      <c r="H184" s="495"/>
      <c r="I184" s="495"/>
      <c r="J184" s="496"/>
      <c r="K184" s="492"/>
      <c r="L184" s="492"/>
    </row>
    <row r="185" spans="1:12" ht="14.25" customHeight="1">
      <c r="A185" s="121" t="s">
        <v>979</v>
      </c>
      <c r="B185" s="121" t="s">
        <v>188</v>
      </c>
      <c r="C185" s="121"/>
      <c r="D185" s="466">
        <v>0</v>
      </c>
      <c r="E185" s="466">
        <v>0</v>
      </c>
      <c r="H185" s="495"/>
      <c r="I185" s="495"/>
      <c r="J185" s="496"/>
      <c r="K185" s="492"/>
      <c r="L185" s="492"/>
    </row>
    <row r="186" spans="1:12" ht="14.25" customHeight="1">
      <c r="A186" s="121" t="s">
        <v>980</v>
      </c>
      <c r="B186" s="121" t="s">
        <v>189</v>
      </c>
      <c r="C186" s="121"/>
      <c r="D186" s="466">
        <v>0</v>
      </c>
      <c r="E186" s="466">
        <v>0</v>
      </c>
      <c r="H186" s="495"/>
      <c r="I186" s="495"/>
      <c r="J186" s="496"/>
      <c r="K186" s="492"/>
      <c r="L186" s="492"/>
    </row>
    <row r="187" spans="1:12" ht="14.25" customHeight="1">
      <c r="A187" s="121" t="s">
        <v>981</v>
      </c>
      <c r="B187" s="121" t="s">
        <v>190</v>
      </c>
      <c r="C187" s="121"/>
      <c r="D187" s="466">
        <v>0</v>
      </c>
      <c r="E187" s="466">
        <v>0</v>
      </c>
      <c r="H187" s="495"/>
      <c r="I187" s="495"/>
      <c r="J187" s="496"/>
      <c r="K187" s="492"/>
      <c r="L187" s="492"/>
    </row>
    <row r="188" spans="1:12" ht="14.25" customHeight="1">
      <c r="A188" s="114" t="s">
        <v>982</v>
      </c>
      <c r="B188" s="114" t="s">
        <v>191</v>
      </c>
      <c r="C188" s="114"/>
      <c r="D188" s="465">
        <v>0</v>
      </c>
      <c r="E188" s="465">
        <v>0</v>
      </c>
      <c r="H188" s="495"/>
      <c r="I188" s="495"/>
      <c r="J188" s="496"/>
      <c r="K188" s="492"/>
      <c r="L188" s="492"/>
    </row>
    <row r="189" spans="1:12" ht="14.25" customHeight="1">
      <c r="A189" s="121" t="s">
        <v>983</v>
      </c>
      <c r="B189" s="121" t="s">
        <v>192</v>
      </c>
      <c r="C189" s="121"/>
      <c r="D189" s="466">
        <v>0</v>
      </c>
      <c r="E189" s="466">
        <v>0</v>
      </c>
      <c r="H189" s="495"/>
      <c r="I189" s="495"/>
      <c r="J189" s="496"/>
      <c r="K189" s="492"/>
      <c r="L189" s="492"/>
    </row>
    <row r="190" spans="1:12" ht="14.25" customHeight="1">
      <c r="A190" s="121" t="s">
        <v>984</v>
      </c>
      <c r="B190" s="121" t="s">
        <v>193</v>
      </c>
      <c r="C190" s="121"/>
      <c r="D190" s="466">
        <v>0</v>
      </c>
      <c r="E190" s="466">
        <v>0</v>
      </c>
      <c r="H190" s="495"/>
      <c r="I190" s="495"/>
      <c r="J190" s="496"/>
      <c r="K190" s="492"/>
      <c r="L190" s="492"/>
    </row>
    <row r="191" spans="1:12" ht="14.25" customHeight="1">
      <c r="A191" s="121" t="s">
        <v>985</v>
      </c>
      <c r="B191" s="121" t="s">
        <v>194</v>
      </c>
      <c r="C191" s="121"/>
      <c r="D191" s="466">
        <v>0</v>
      </c>
      <c r="E191" s="466">
        <v>0</v>
      </c>
      <c r="H191" s="495"/>
      <c r="I191" s="495"/>
      <c r="J191" s="496"/>
      <c r="K191" s="492"/>
      <c r="L191" s="492"/>
    </row>
    <row r="192" spans="1:12" ht="14.25" customHeight="1">
      <c r="A192" s="121" t="s">
        <v>986</v>
      </c>
      <c r="B192" s="121" t="s">
        <v>195</v>
      </c>
      <c r="C192" s="121"/>
      <c r="D192" s="466">
        <v>0</v>
      </c>
      <c r="E192" s="466">
        <v>0</v>
      </c>
      <c r="H192" s="495"/>
      <c r="I192" s="495"/>
      <c r="J192" s="496"/>
      <c r="K192" s="492"/>
      <c r="L192" s="492"/>
    </row>
    <row r="193" spans="1:12" ht="14.25" customHeight="1">
      <c r="A193" s="114" t="s">
        <v>987</v>
      </c>
      <c r="B193" s="114" t="s">
        <v>196</v>
      </c>
      <c r="C193" s="114"/>
      <c r="D193" s="465">
        <v>0</v>
      </c>
      <c r="E193" s="465">
        <v>0</v>
      </c>
      <c r="H193" s="495"/>
      <c r="I193" s="495"/>
      <c r="J193" s="496"/>
      <c r="K193" s="492"/>
      <c r="L193" s="492"/>
    </row>
    <row r="194" spans="1:12" ht="14.25" customHeight="1">
      <c r="A194" s="121" t="s">
        <v>988</v>
      </c>
      <c r="B194" s="121" t="s">
        <v>197</v>
      </c>
      <c r="C194" s="121"/>
      <c r="D194" s="466">
        <v>0</v>
      </c>
      <c r="E194" s="466">
        <v>0</v>
      </c>
      <c r="H194" s="495"/>
      <c r="I194" s="495"/>
      <c r="J194" s="496"/>
      <c r="K194" s="492"/>
      <c r="L194" s="492"/>
    </row>
    <row r="195" spans="1:12" ht="14.25" customHeight="1">
      <c r="A195" s="121" t="s">
        <v>989</v>
      </c>
      <c r="B195" s="121" t="s">
        <v>198</v>
      </c>
      <c r="C195" s="121"/>
      <c r="D195" s="466">
        <v>0</v>
      </c>
      <c r="E195" s="466">
        <v>0</v>
      </c>
      <c r="H195" s="495"/>
      <c r="I195" s="495"/>
      <c r="J195" s="496"/>
      <c r="K195" s="492"/>
      <c r="L195" s="492"/>
    </row>
    <row r="196" spans="1:12" ht="14.25" customHeight="1">
      <c r="A196" s="121" t="s">
        <v>990</v>
      </c>
      <c r="B196" s="121" t="s">
        <v>199</v>
      </c>
      <c r="C196" s="121"/>
      <c r="D196" s="466">
        <v>0</v>
      </c>
      <c r="E196" s="466">
        <v>0</v>
      </c>
      <c r="H196" s="495"/>
      <c r="I196" s="495"/>
      <c r="J196" s="496"/>
      <c r="K196" s="492"/>
      <c r="L196" s="492"/>
    </row>
    <row r="197" spans="1:12" ht="14.25" customHeight="1">
      <c r="A197" s="121" t="s">
        <v>991</v>
      </c>
      <c r="B197" s="121" t="s">
        <v>201</v>
      </c>
      <c r="C197" s="121"/>
      <c r="D197" s="466">
        <v>0</v>
      </c>
      <c r="E197" s="466">
        <v>0</v>
      </c>
      <c r="H197" s="495"/>
      <c r="I197" s="495"/>
      <c r="J197" s="496"/>
      <c r="K197" s="492"/>
      <c r="L197" s="492"/>
    </row>
    <row r="198" spans="1:12" ht="14.25" customHeight="1">
      <c r="A198" s="121" t="s">
        <v>992</v>
      </c>
      <c r="B198" s="121" t="s">
        <v>200</v>
      </c>
      <c r="C198" s="121"/>
      <c r="D198" s="466">
        <v>0</v>
      </c>
      <c r="E198" s="466">
        <v>0</v>
      </c>
      <c r="H198" s="495"/>
      <c r="I198" s="495"/>
      <c r="J198" s="496"/>
      <c r="K198" s="492"/>
      <c r="L198" s="492"/>
    </row>
    <row r="199" spans="1:12" ht="14.25" customHeight="1">
      <c r="A199" s="114" t="s">
        <v>993</v>
      </c>
      <c r="B199" s="114" t="s">
        <v>204</v>
      </c>
      <c r="C199" s="114"/>
      <c r="D199" s="465">
        <v>0</v>
      </c>
      <c r="E199" s="465">
        <v>0</v>
      </c>
      <c r="H199" s="495"/>
      <c r="I199" s="495"/>
      <c r="J199" s="496"/>
      <c r="K199" s="492"/>
      <c r="L199" s="492"/>
    </row>
    <row r="200" spans="1:12" ht="14.25" customHeight="1">
      <c r="A200" s="114" t="s">
        <v>994</v>
      </c>
      <c r="B200" s="114" t="s">
        <v>202</v>
      </c>
      <c r="C200" s="114"/>
      <c r="D200" s="465">
        <v>0</v>
      </c>
      <c r="E200" s="465">
        <v>0</v>
      </c>
      <c r="H200" s="495"/>
      <c r="I200" s="495"/>
      <c r="J200" s="496"/>
      <c r="K200" s="492"/>
      <c r="L200" s="492"/>
    </row>
    <row r="201" spans="1:12" ht="14.25" customHeight="1">
      <c r="A201" s="114" t="s">
        <v>995</v>
      </c>
      <c r="B201" s="114" t="s">
        <v>203</v>
      </c>
      <c r="C201" s="114"/>
      <c r="D201" s="465">
        <v>0</v>
      </c>
      <c r="E201" s="465">
        <v>0</v>
      </c>
      <c r="H201" s="494"/>
      <c r="I201" s="495"/>
      <c r="J201" s="496"/>
      <c r="K201" s="492"/>
      <c r="L201" s="492"/>
    </row>
    <row r="202" spans="1:12">
      <c r="A202" s="114"/>
      <c r="B202" s="114"/>
      <c r="C202" s="114"/>
      <c r="D202" s="465"/>
      <c r="E202" s="115"/>
      <c r="H202" s="494"/>
      <c r="I202" s="495"/>
      <c r="J202" s="496"/>
      <c r="K202" s="492"/>
      <c r="L202" s="492"/>
    </row>
    <row r="203" spans="1:12">
      <c r="A203" s="73" t="s">
        <v>1110</v>
      </c>
      <c r="B203" s="73"/>
      <c r="C203" s="73"/>
      <c r="D203" s="73"/>
      <c r="E203" s="73"/>
      <c r="F203" s="73"/>
      <c r="G203" s="470"/>
      <c r="H203" s="494"/>
      <c r="I203" s="495"/>
      <c r="J203" s="496"/>
      <c r="K203" s="492"/>
      <c r="L203" s="492"/>
    </row>
    <row r="204" spans="1:12">
      <c r="A204" s="114"/>
      <c r="B204" s="114"/>
      <c r="C204" s="114"/>
      <c r="D204" s="115"/>
      <c r="E204" s="115"/>
      <c r="H204" s="490"/>
      <c r="I204" s="490"/>
      <c r="J204" s="491"/>
      <c r="K204" s="490"/>
      <c r="L204" s="490"/>
    </row>
    <row r="205" spans="1:12">
      <c r="A205" s="114"/>
      <c r="B205" s="114"/>
      <c r="C205" s="114"/>
      <c r="D205" s="115"/>
      <c r="E205" s="115"/>
    </row>
    <row r="206" spans="1:12">
      <c r="A206" s="114"/>
      <c r="B206" s="114"/>
      <c r="C206" s="114"/>
      <c r="D206" s="115"/>
      <c r="E206" s="115"/>
    </row>
    <row r="207" spans="1:12">
      <c r="A207" s="114"/>
      <c r="B207" s="114"/>
      <c r="C207" s="114"/>
      <c r="D207" s="115"/>
      <c r="E207" s="115"/>
    </row>
    <row r="208" spans="1:12">
      <c r="A208" s="110" t="s">
        <v>1205</v>
      </c>
      <c r="B208" s="110"/>
      <c r="C208" s="110"/>
      <c r="D208" s="110"/>
      <c r="E208" s="110"/>
      <c r="F208" s="110"/>
      <c r="G208" s="470"/>
      <c r="H208" s="110"/>
      <c r="I208" s="110"/>
      <c r="J208" s="110"/>
    </row>
  </sheetData>
  <protectedRanges>
    <protectedRange sqref="K119:L203 D128" name="Range1"/>
  </protectedRanges>
  <mergeCells count="12">
    <mergeCell ref="A7:E7"/>
    <mergeCell ref="A8:E8"/>
    <mergeCell ref="A9:E9"/>
    <mergeCell ref="A10:E10"/>
    <mergeCell ref="A11:E11"/>
    <mergeCell ref="B5:E5"/>
    <mergeCell ref="A1:B1"/>
    <mergeCell ref="A2:B2"/>
    <mergeCell ref="A3:B3"/>
    <mergeCell ref="C1:E1"/>
    <mergeCell ref="C2:E2"/>
    <mergeCell ref="C4:E4"/>
  </mergeCells>
  <dataValidations count="1">
    <dataValidation type="whole" operator="lessThanOrEqual" allowBlank="1" showInputMessage="1" showErrorMessage="1" sqref="K119:L203 D128">
      <formula1>1000000000000000</formula1>
    </dataValidation>
  </dataValidations>
  <pageMargins left="0.41" right="0.21" top="0.5" bottom="0.47"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dimension ref="A1:I61"/>
  <sheetViews>
    <sheetView topLeftCell="A19" workbookViewId="0">
      <selection activeCell="G28" sqref="G28"/>
    </sheetView>
  </sheetViews>
  <sheetFormatPr defaultRowHeight="12.75"/>
  <cols>
    <col min="1" max="1" width="44" style="113" customWidth="1"/>
    <col min="2" max="2" width="8.42578125" style="113" customWidth="1"/>
    <col min="3" max="3" width="7.42578125" style="113" customWidth="1"/>
    <col min="4" max="4" width="16" style="113" customWidth="1"/>
    <col min="5" max="5" width="15.42578125" style="113" customWidth="1"/>
    <col min="6" max="6" width="16.5703125" style="113" customWidth="1"/>
    <col min="7" max="7" width="15.85546875" style="113" customWidth="1"/>
    <col min="8" max="8" width="17.5703125" style="113" customWidth="1"/>
    <col min="9" max="9" width="16.140625" style="113" customWidth="1"/>
    <col min="10" max="16384" width="9.140625" style="113"/>
  </cols>
  <sheetData>
    <row r="1" spans="1:9">
      <c r="A1" s="522" t="s">
        <v>1088</v>
      </c>
      <c r="B1" s="510"/>
      <c r="E1" s="517" t="s">
        <v>1102</v>
      </c>
      <c r="F1" s="517"/>
      <c r="G1" s="517"/>
    </row>
    <row r="2" spans="1:9">
      <c r="A2" s="523" t="s">
        <v>1089</v>
      </c>
      <c r="B2" s="523"/>
      <c r="E2" s="517" t="str">
        <f>CĐKT!C2</f>
        <v xml:space="preserve">                 Quý IV năm tài chính 2015</v>
      </c>
      <c r="F2" s="517"/>
      <c r="G2" s="517"/>
    </row>
    <row r="3" spans="1:9">
      <c r="A3" s="523" t="s">
        <v>1090</v>
      </c>
      <c r="B3" s="523"/>
      <c r="F3" s="123"/>
      <c r="G3" s="123"/>
    </row>
    <row r="4" spans="1:9">
      <c r="E4" s="517" t="s">
        <v>1103</v>
      </c>
      <c r="F4" s="517"/>
      <c r="G4" s="517"/>
    </row>
    <row r="5" spans="1:9" ht="23.25" customHeight="1">
      <c r="A5" s="124"/>
      <c r="B5" s="4"/>
      <c r="C5" s="4"/>
      <c r="D5" s="521" t="s">
        <v>1109</v>
      </c>
      <c r="E5" s="517"/>
      <c r="F5" s="517"/>
      <c r="G5" s="517"/>
    </row>
    <row r="6" spans="1:9" ht="15" customHeight="1">
      <c r="A6" s="124"/>
      <c r="B6" s="4"/>
      <c r="C6" s="4"/>
      <c r="D6" s="125"/>
      <c r="E6" s="126"/>
      <c r="F6" s="126"/>
      <c r="G6" s="126"/>
    </row>
    <row r="7" spans="1:9">
      <c r="A7" s="518" t="s">
        <v>1097</v>
      </c>
      <c r="B7" s="518"/>
      <c r="C7" s="518"/>
      <c r="D7" s="518"/>
      <c r="E7" s="518"/>
      <c r="F7" s="518"/>
      <c r="G7" s="518"/>
    </row>
    <row r="8" spans="1:9">
      <c r="A8" s="518" t="s">
        <v>1095</v>
      </c>
      <c r="B8" s="518"/>
      <c r="C8" s="518"/>
      <c r="D8" s="518"/>
      <c r="E8" s="518"/>
      <c r="F8" s="518"/>
      <c r="G8" s="518"/>
    </row>
    <row r="9" spans="1:9">
      <c r="A9" s="519" t="s">
        <v>1199</v>
      </c>
      <c r="B9" s="519"/>
      <c r="C9" s="519"/>
      <c r="D9" s="519"/>
      <c r="E9" s="519"/>
      <c r="F9" s="519"/>
      <c r="G9" s="519"/>
    </row>
    <row r="10" spans="1:9" ht="14.25" customHeight="1">
      <c r="A10" s="520" t="s">
        <v>1096</v>
      </c>
      <c r="B10" s="520"/>
      <c r="C10" s="520"/>
      <c r="D10" s="520"/>
      <c r="E10" s="520"/>
      <c r="F10" s="520"/>
      <c r="G10" s="520"/>
    </row>
    <row r="11" spans="1:9" ht="10.5" customHeight="1">
      <c r="A11" s="127"/>
      <c r="B11" s="127"/>
      <c r="C11" s="127"/>
      <c r="D11" s="127"/>
      <c r="E11" s="127"/>
      <c r="F11" s="127"/>
      <c r="G11" s="127"/>
    </row>
    <row r="12" spans="1:9" ht="25.5">
      <c r="A12" s="128" t="s">
        <v>714</v>
      </c>
      <c r="B12" s="129" t="s">
        <v>1092</v>
      </c>
      <c r="C12" s="129" t="s">
        <v>1093</v>
      </c>
      <c r="D12" s="129" t="s">
        <v>1200</v>
      </c>
      <c r="E12" s="129" t="s">
        <v>1201</v>
      </c>
      <c r="F12" s="464" t="s">
        <v>1202</v>
      </c>
      <c r="G12" s="464" t="s">
        <v>1203</v>
      </c>
    </row>
    <row r="13" spans="1:9" ht="14.25" customHeight="1">
      <c r="A13" s="114" t="s">
        <v>1036</v>
      </c>
      <c r="B13" s="114" t="s">
        <v>81</v>
      </c>
      <c r="C13" s="130">
        <v>21</v>
      </c>
      <c r="D13" s="115">
        <v>351029311</v>
      </c>
      <c r="E13" s="115">
        <v>458795277</v>
      </c>
      <c r="F13" s="465">
        <v>1489856280</v>
      </c>
      <c r="G13" s="465">
        <v>1709495235</v>
      </c>
      <c r="H13" s="136"/>
      <c r="I13" s="136"/>
    </row>
    <row r="14" spans="1:9" ht="14.25" customHeight="1">
      <c r="A14" s="114" t="s">
        <v>275</v>
      </c>
      <c r="B14" s="114"/>
      <c r="C14" s="130"/>
      <c r="D14" s="115">
        <v>0</v>
      </c>
      <c r="E14" s="115">
        <v>0</v>
      </c>
      <c r="F14" s="465">
        <v>0</v>
      </c>
      <c r="G14" s="465">
        <v>0</v>
      </c>
      <c r="H14" s="136"/>
      <c r="I14" s="136"/>
    </row>
    <row r="15" spans="1:9" ht="14.25" customHeight="1">
      <c r="A15" s="121" t="s">
        <v>1035</v>
      </c>
      <c r="B15" s="121" t="s">
        <v>258</v>
      </c>
      <c r="C15" s="131"/>
      <c r="D15" s="122">
        <v>350787820</v>
      </c>
      <c r="E15" s="170">
        <v>458742081</v>
      </c>
      <c r="F15" s="466">
        <v>1489539727</v>
      </c>
      <c r="G15" s="467">
        <v>1641679657</v>
      </c>
      <c r="H15" s="136"/>
      <c r="I15" s="136"/>
    </row>
    <row r="16" spans="1:9" ht="14.25" customHeight="1">
      <c r="A16" s="121" t="s">
        <v>1034</v>
      </c>
      <c r="B16" s="121" t="s">
        <v>259</v>
      </c>
      <c r="C16" s="131"/>
      <c r="D16" s="122">
        <v>0</v>
      </c>
      <c r="E16" s="170">
        <v>53196</v>
      </c>
      <c r="F16" s="466">
        <v>12248</v>
      </c>
      <c r="G16" s="467">
        <v>8884200</v>
      </c>
      <c r="H16" s="136"/>
      <c r="I16" s="136"/>
    </row>
    <row r="17" spans="1:9" ht="14.25" customHeight="1">
      <c r="A17" s="121" t="s">
        <v>1033</v>
      </c>
      <c r="B17" s="121" t="s">
        <v>288</v>
      </c>
      <c r="C17" s="131"/>
      <c r="D17" s="122">
        <v>0</v>
      </c>
      <c r="E17" s="170">
        <v>0</v>
      </c>
      <c r="F17" s="466">
        <v>0</v>
      </c>
      <c r="G17" s="467">
        <v>0</v>
      </c>
      <c r="H17" s="136"/>
      <c r="I17" s="136"/>
    </row>
    <row r="18" spans="1:9" ht="14.25" customHeight="1">
      <c r="A18" s="121" t="s">
        <v>1032</v>
      </c>
      <c r="B18" s="121" t="s">
        <v>289</v>
      </c>
      <c r="C18" s="131"/>
      <c r="D18" s="122">
        <v>0</v>
      </c>
      <c r="E18" s="170">
        <v>0</v>
      </c>
      <c r="F18" s="466">
        <v>0</v>
      </c>
      <c r="G18" s="467">
        <v>0</v>
      </c>
      <c r="H18" s="136"/>
      <c r="I18" s="136"/>
    </row>
    <row r="19" spans="1:9" ht="14.25" customHeight="1">
      <c r="A19" s="121" t="s">
        <v>1031</v>
      </c>
      <c r="B19" s="121" t="s">
        <v>290</v>
      </c>
      <c r="C19" s="131"/>
      <c r="D19" s="122">
        <v>0</v>
      </c>
      <c r="E19" s="170">
        <v>0</v>
      </c>
      <c r="F19" s="466">
        <v>0</v>
      </c>
      <c r="G19" s="467">
        <v>0</v>
      </c>
      <c r="H19" s="136"/>
      <c r="I19" s="136"/>
    </row>
    <row r="20" spans="1:9" ht="14.25" customHeight="1">
      <c r="A20" s="121" t="s">
        <v>1030</v>
      </c>
      <c r="B20" s="121" t="s">
        <v>291</v>
      </c>
      <c r="C20" s="131"/>
      <c r="D20" s="122">
        <v>0</v>
      </c>
      <c r="E20" s="170">
        <v>0</v>
      </c>
      <c r="F20" s="466">
        <v>0</v>
      </c>
      <c r="G20" s="467">
        <v>0</v>
      </c>
      <c r="H20" s="136"/>
      <c r="I20" s="136"/>
    </row>
    <row r="21" spans="1:9" ht="14.25" customHeight="1">
      <c r="A21" s="121" t="s">
        <v>1029</v>
      </c>
      <c r="B21" s="121" t="s">
        <v>292</v>
      </c>
      <c r="C21" s="131"/>
      <c r="D21" s="122">
        <v>0</v>
      </c>
      <c r="E21" s="170">
        <v>0</v>
      </c>
      <c r="F21" s="466">
        <v>0</v>
      </c>
      <c r="G21" s="467">
        <v>0</v>
      </c>
      <c r="H21" s="136"/>
      <c r="I21" s="136"/>
    </row>
    <row r="22" spans="1:9" ht="14.25" customHeight="1">
      <c r="A22" s="121" t="s">
        <v>1028</v>
      </c>
      <c r="B22" s="121" t="s">
        <v>293</v>
      </c>
      <c r="C22" s="131"/>
      <c r="D22" s="122">
        <v>0</v>
      </c>
      <c r="E22" s="170">
        <v>0</v>
      </c>
      <c r="F22" s="466">
        <v>0</v>
      </c>
      <c r="G22" s="467">
        <v>0</v>
      </c>
      <c r="H22" s="136"/>
      <c r="I22" s="136"/>
    </row>
    <row r="23" spans="1:9" ht="14.25" customHeight="1">
      <c r="A23" s="121" t="s">
        <v>1027</v>
      </c>
      <c r="B23" s="121" t="s">
        <v>294</v>
      </c>
      <c r="C23" s="131"/>
      <c r="D23" s="122">
        <v>241491</v>
      </c>
      <c r="E23" s="170">
        <v>0</v>
      </c>
      <c r="F23" s="466">
        <v>304305</v>
      </c>
      <c r="G23" s="467">
        <v>58931378</v>
      </c>
      <c r="H23" s="136"/>
      <c r="I23" s="136"/>
    </row>
    <row r="24" spans="1:9" ht="14.25" customHeight="1">
      <c r="A24" s="121" t="s">
        <v>1026</v>
      </c>
      <c r="B24" s="121" t="s">
        <v>82</v>
      </c>
      <c r="C24" s="131"/>
      <c r="D24" s="122">
        <v>0</v>
      </c>
      <c r="E24" s="170">
        <v>0</v>
      </c>
      <c r="F24" s="466">
        <v>0</v>
      </c>
      <c r="G24" s="467">
        <v>0</v>
      </c>
      <c r="H24" s="136"/>
      <c r="I24" s="136"/>
    </row>
    <row r="25" spans="1:9" ht="14.25" customHeight="1">
      <c r="A25" s="114" t="s">
        <v>1025</v>
      </c>
      <c r="B25" s="114" t="s">
        <v>1024</v>
      </c>
      <c r="C25" s="130"/>
      <c r="D25" s="115">
        <v>351029311</v>
      </c>
      <c r="E25" s="180">
        <v>458795277</v>
      </c>
      <c r="F25" s="465">
        <v>1489856280</v>
      </c>
      <c r="G25" s="465">
        <v>1709495235</v>
      </c>
      <c r="H25" s="136"/>
      <c r="I25" s="136"/>
    </row>
    <row r="26" spans="1:9" ht="14.25" customHeight="1">
      <c r="A26" s="121" t="s">
        <v>1023</v>
      </c>
      <c r="B26" s="121" t="s">
        <v>1022</v>
      </c>
      <c r="C26" s="131">
        <v>22</v>
      </c>
      <c r="D26" s="122">
        <v>596448284</v>
      </c>
      <c r="E26" s="170">
        <v>645452816</v>
      </c>
      <c r="F26" s="466">
        <v>2395327818</v>
      </c>
      <c r="G26" s="467">
        <v>1978713059</v>
      </c>
      <c r="H26" s="136"/>
      <c r="I26" s="136"/>
    </row>
    <row r="27" spans="1:9" ht="14.25" customHeight="1">
      <c r="A27" s="114" t="s">
        <v>1021</v>
      </c>
      <c r="B27" s="114" t="s">
        <v>1020</v>
      </c>
      <c r="C27" s="130"/>
      <c r="D27" s="115">
        <v>-245418973</v>
      </c>
      <c r="E27" s="170">
        <v>-186657539</v>
      </c>
      <c r="F27" s="465">
        <v>-905471538</v>
      </c>
      <c r="G27" s="468">
        <v>-269217824</v>
      </c>
      <c r="H27" s="136"/>
      <c r="I27" s="136"/>
    </row>
    <row r="28" spans="1:9" ht="14.25" customHeight="1">
      <c r="A28" s="121" t="s">
        <v>1019</v>
      </c>
      <c r="B28" s="121" t="s">
        <v>1018</v>
      </c>
      <c r="C28" s="131">
        <v>23</v>
      </c>
      <c r="D28" s="122">
        <v>3432418464</v>
      </c>
      <c r="E28" s="170">
        <v>-332786713</v>
      </c>
      <c r="F28" s="466">
        <v>10693942697</v>
      </c>
      <c r="G28" s="467">
        <v>7304723521</v>
      </c>
      <c r="H28" s="136"/>
      <c r="I28" s="136"/>
    </row>
    <row r="29" spans="1:9" ht="14.25" customHeight="1">
      <c r="A29" s="114" t="s">
        <v>1017</v>
      </c>
      <c r="B29" s="114" t="s">
        <v>1016</v>
      </c>
      <c r="C29" s="130"/>
      <c r="D29" s="115">
        <v>-3677837437</v>
      </c>
      <c r="E29" s="180">
        <v>146129174</v>
      </c>
      <c r="F29" s="468">
        <v>-11599414235</v>
      </c>
      <c r="G29" s="468">
        <v>-7573941345</v>
      </c>
      <c r="H29" s="136"/>
      <c r="I29" s="136"/>
    </row>
    <row r="30" spans="1:9" ht="14.25" customHeight="1">
      <c r="A30" s="121" t="s">
        <v>1015</v>
      </c>
      <c r="B30" s="121" t="s">
        <v>1014</v>
      </c>
      <c r="C30" s="131"/>
      <c r="D30" s="122">
        <v>0</v>
      </c>
      <c r="E30" s="170">
        <v>0</v>
      </c>
      <c r="F30" s="466">
        <v>1647500</v>
      </c>
      <c r="G30" s="467">
        <v>38769000</v>
      </c>
      <c r="H30" s="136"/>
      <c r="I30" s="136"/>
    </row>
    <row r="31" spans="1:9" ht="14.25" customHeight="1">
      <c r="A31" s="121" t="s">
        <v>1013</v>
      </c>
      <c r="B31" s="121" t="s">
        <v>1012</v>
      </c>
      <c r="C31" s="131"/>
      <c r="D31" s="122">
        <v>0</v>
      </c>
      <c r="E31" s="170">
        <v>0</v>
      </c>
      <c r="F31" s="466">
        <v>0</v>
      </c>
      <c r="G31" s="467">
        <v>433118342</v>
      </c>
      <c r="H31" s="136"/>
      <c r="I31" s="136"/>
    </row>
    <row r="32" spans="1:9" ht="14.25" customHeight="1">
      <c r="A32" s="114" t="s">
        <v>1011</v>
      </c>
      <c r="B32" s="114" t="s">
        <v>1010</v>
      </c>
      <c r="C32" s="130"/>
      <c r="D32" s="115">
        <v>0</v>
      </c>
      <c r="E32" s="180">
        <v>0</v>
      </c>
      <c r="F32" s="468">
        <v>1647500</v>
      </c>
      <c r="G32" s="468">
        <v>-394349342</v>
      </c>
      <c r="H32" s="136"/>
      <c r="I32" s="136"/>
    </row>
    <row r="33" spans="1:9" ht="14.25" customHeight="1">
      <c r="A33" s="114" t="s">
        <v>1009</v>
      </c>
      <c r="B33" s="114" t="s">
        <v>1008</v>
      </c>
      <c r="C33" s="130"/>
      <c r="D33" s="115">
        <v>-3677837437</v>
      </c>
      <c r="E33" s="180">
        <v>146129174</v>
      </c>
      <c r="F33" s="468">
        <v>-11597766735</v>
      </c>
      <c r="G33" s="468">
        <v>-7968290687</v>
      </c>
      <c r="H33" s="136"/>
      <c r="I33" s="136"/>
    </row>
    <row r="34" spans="1:9" ht="14.25" customHeight="1">
      <c r="A34" s="121" t="s">
        <v>1007</v>
      </c>
      <c r="B34" s="121" t="s">
        <v>1006</v>
      </c>
      <c r="C34" s="131">
        <v>24</v>
      </c>
      <c r="D34" s="122">
        <v>0</v>
      </c>
      <c r="E34" s="170">
        <v>32148418</v>
      </c>
      <c r="F34" s="466">
        <v>0</v>
      </c>
      <c r="G34" s="467">
        <v>0</v>
      </c>
      <c r="H34" s="136"/>
      <c r="I34" s="136"/>
    </row>
    <row r="35" spans="1:9" ht="14.25" customHeight="1">
      <c r="A35" s="121" t="s">
        <v>1005</v>
      </c>
      <c r="B35" s="121" t="s">
        <v>1004</v>
      </c>
      <c r="C35" s="131"/>
      <c r="D35" s="122">
        <v>0</v>
      </c>
      <c r="E35" s="170">
        <v>0</v>
      </c>
      <c r="F35" s="466">
        <v>0</v>
      </c>
      <c r="G35" s="467">
        <v>0</v>
      </c>
      <c r="H35" s="136"/>
      <c r="I35" s="136"/>
    </row>
    <row r="36" spans="1:9" ht="14.25" customHeight="1">
      <c r="A36" s="114" t="s">
        <v>1003</v>
      </c>
      <c r="B36" s="114" t="s">
        <v>1002</v>
      </c>
      <c r="C36" s="130"/>
      <c r="D36" s="115">
        <v>-3677837437</v>
      </c>
      <c r="E36" s="115">
        <v>113980756</v>
      </c>
      <c r="F36" s="465">
        <v>-11597766735</v>
      </c>
      <c r="G36" s="468">
        <v>-7968290687</v>
      </c>
      <c r="H36" s="136"/>
      <c r="I36" s="136"/>
    </row>
    <row r="37" spans="1:9" s="474" customFormat="1" ht="14.25" customHeight="1">
      <c r="A37" s="473" t="s">
        <v>1196</v>
      </c>
      <c r="B37" s="473"/>
      <c r="C37" s="472"/>
      <c r="D37" s="115"/>
      <c r="E37" s="115"/>
      <c r="F37" s="465"/>
      <c r="G37" s="468"/>
      <c r="H37" s="136"/>
      <c r="I37" s="136"/>
    </row>
    <row r="38" spans="1:9" ht="14.25" customHeight="1">
      <c r="A38" s="121" t="s">
        <v>1001</v>
      </c>
      <c r="B38" s="121" t="s">
        <v>1000</v>
      </c>
      <c r="C38" s="131"/>
      <c r="D38" s="122">
        <v>0</v>
      </c>
      <c r="E38" s="122">
        <v>0</v>
      </c>
      <c r="F38" s="466">
        <v>0</v>
      </c>
      <c r="G38" s="466">
        <v>0</v>
      </c>
      <c r="H38" s="136"/>
      <c r="I38" s="136"/>
    </row>
    <row r="39" spans="1:9" ht="14.25" customHeight="1">
      <c r="A39" s="121" t="s">
        <v>999</v>
      </c>
      <c r="B39" s="121" t="s">
        <v>998</v>
      </c>
      <c r="C39" s="131"/>
      <c r="D39" s="122">
        <v>0</v>
      </c>
      <c r="E39" s="122">
        <v>0</v>
      </c>
      <c r="F39" s="122">
        <v>0</v>
      </c>
      <c r="G39" s="122">
        <v>0</v>
      </c>
      <c r="H39" s="136"/>
      <c r="I39" s="136"/>
    </row>
    <row r="40" spans="1:9" ht="14.25" customHeight="1">
      <c r="A40" s="114" t="s">
        <v>997</v>
      </c>
      <c r="B40" s="114" t="s">
        <v>996</v>
      </c>
      <c r="C40" s="130">
        <v>25</v>
      </c>
      <c r="D40" s="115">
        <v>-266.50995920289853</v>
      </c>
      <c r="E40" s="115">
        <v>8.2594750724637684</v>
      </c>
      <c r="F40" s="115">
        <v>-840.4178793478261</v>
      </c>
      <c r="G40" s="115">
        <v>-577.4123686231884</v>
      </c>
      <c r="H40" s="136"/>
      <c r="I40" s="136"/>
    </row>
    <row r="41" spans="1:9" s="431" customFormat="1" ht="14.25" customHeight="1">
      <c r="A41" s="430"/>
      <c r="B41" s="430"/>
      <c r="C41" s="429"/>
      <c r="D41" s="115"/>
      <c r="E41" s="115"/>
      <c r="F41" s="115"/>
      <c r="G41" s="115"/>
      <c r="H41" s="136"/>
      <c r="I41" s="136"/>
    </row>
    <row r="42" spans="1:9" s="431" customFormat="1" ht="14.25" customHeight="1">
      <c r="A42" s="430"/>
      <c r="B42" s="430"/>
      <c r="C42" s="429"/>
      <c r="D42" s="115"/>
      <c r="E42" s="115"/>
      <c r="F42" s="115"/>
      <c r="G42" s="115"/>
      <c r="H42" s="136"/>
      <c r="I42" s="136"/>
    </row>
    <row r="43" spans="1:9" s="431" customFormat="1" ht="14.25" customHeight="1">
      <c r="A43" s="430"/>
      <c r="B43" s="430"/>
      <c r="C43" s="429"/>
      <c r="D43" s="115"/>
      <c r="E43" s="115"/>
      <c r="F43" s="115"/>
      <c r="G43" s="115"/>
      <c r="H43" s="136"/>
      <c r="I43" s="136"/>
    </row>
    <row r="44" spans="1:9" s="431" customFormat="1" ht="14.25" customHeight="1">
      <c r="A44" s="430"/>
      <c r="B44" s="430"/>
      <c r="C44" s="429"/>
      <c r="D44" s="115"/>
      <c r="E44" s="115"/>
      <c r="F44" s="115"/>
      <c r="G44" s="115"/>
      <c r="H44" s="136"/>
      <c r="I44" s="136"/>
    </row>
    <row r="45" spans="1:9" ht="14.25" customHeight="1"/>
    <row r="46" spans="1:9" ht="14.25" customHeight="1"/>
    <row r="47" spans="1:9" ht="14.25" customHeight="1">
      <c r="A47" s="517" t="s">
        <v>1188</v>
      </c>
      <c r="B47" s="517"/>
      <c r="C47" s="517"/>
      <c r="D47" s="517"/>
      <c r="E47" s="517"/>
      <c r="F47" s="517"/>
      <c r="G47" s="517"/>
    </row>
    <row r="48" spans="1:9" ht="14.25" customHeight="1"/>
    <row r="49" spans="1:7" ht="14.25" customHeight="1"/>
    <row r="50" spans="1:7" ht="14.25" customHeight="1"/>
    <row r="51" spans="1:7" ht="14.25" customHeight="1"/>
    <row r="52" spans="1:7" ht="12.75" customHeight="1">
      <c r="A52" s="516" t="s">
        <v>1204</v>
      </c>
      <c r="B52" s="516"/>
      <c r="C52" s="516"/>
      <c r="D52" s="516"/>
      <c r="E52" s="516"/>
      <c r="F52" s="516"/>
      <c r="G52" s="516"/>
    </row>
    <row r="53" spans="1:7">
      <c r="A53" s="132"/>
      <c r="B53" s="132"/>
      <c r="C53" s="132"/>
      <c r="D53" s="132"/>
      <c r="E53" s="132"/>
      <c r="F53" s="132"/>
      <c r="G53" s="132"/>
    </row>
    <row r="61" spans="1:7">
      <c r="F61" s="123"/>
    </row>
  </sheetData>
  <mergeCells count="13">
    <mergeCell ref="A52:G52"/>
    <mergeCell ref="E1:G1"/>
    <mergeCell ref="E2:G2"/>
    <mergeCell ref="E4:G4"/>
    <mergeCell ref="A8:G8"/>
    <mergeCell ref="A9:G9"/>
    <mergeCell ref="A10:G10"/>
    <mergeCell ref="D5:G5"/>
    <mergeCell ref="A47:G47"/>
    <mergeCell ref="A1:B1"/>
    <mergeCell ref="A2:B2"/>
    <mergeCell ref="A3:B3"/>
    <mergeCell ref="A7:G7"/>
  </mergeCells>
  <pageMargins left="0.63" right="0.62" top="0.22" bottom="0.17" header="0.22" footer="0.19"/>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J63"/>
  <sheetViews>
    <sheetView zoomScaleNormal="100" workbookViewId="0">
      <selection activeCell="D19" sqref="D19"/>
    </sheetView>
  </sheetViews>
  <sheetFormatPr defaultRowHeight="12.75"/>
  <cols>
    <col min="1" max="1" width="54.28515625" style="113" customWidth="1"/>
    <col min="2" max="2" width="7.28515625" style="113" customWidth="1"/>
    <col min="3" max="3" width="6.42578125" style="113" customWidth="1"/>
    <col min="4" max="4" width="16.7109375" style="113" customWidth="1"/>
    <col min="5" max="5" width="17.140625" style="113" customWidth="1"/>
    <col min="6" max="6" width="15.28515625" style="113" customWidth="1"/>
    <col min="7" max="7" width="11.5703125" style="113" bestFit="1" customWidth="1"/>
    <col min="8" max="256" width="9.140625" style="113"/>
    <col min="257" max="257" width="50" style="113" customWidth="1"/>
    <col min="258" max="258" width="10" style="113" customWidth="1"/>
    <col min="259" max="259" width="9.140625" style="113"/>
    <col min="260" max="261" width="20" style="113" customWidth="1"/>
    <col min="262" max="512" width="9.140625" style="113"/>
    <col min="513" max="513" width="50" style="113" customWidth="1"/>
    <col min="514" max="514" width="10" style="113" customWidth="1"/>
    <col min="515" max="515" width="9.140625" style="113"/>
    <col min="516" max="517" width="20" style="113" customWidth="1"/>
    <col min="518" max="768" width="9.140625" style="113"/>
    <col min="769" max="769" width="50" style="113" customWidth="1"/>
    <col min="770" max="770" width="10" style="113" customWidth="1"/>
    <col min="771" max="771" width="9.140625" style="113"/>
    <col min="772" max="773" width="20" style="113" customWidth="1"/>
    <col min="774" max="1024" width="9.140625" style="113"/>
    <col min="1025" max="1025" width="50" style="113" customWidth="1"/>
    <col min="1026" max="1026" width="10" style="113" customWidth="1"/>
    <col min="1027" max="1027" width="9.140625" style="113"/>
    <col min="1028" max="1029" width="20" style="113" customWidth="1"/>
    <col min="1030" max="1280" width="9.140625" style="113"/>
    <col min="1281" max="1281" width="50" style="113" customWidth="1"/>
    <col min="1282" max="1282" width="10" style="113" customWidth="1"/>
    <col min="1283" max="1283" width="9.140625" style="113"/>
    <col min="1284" max="1285" width="20" style="113" customWidth="1"/>
    <col min="1286" max="1536" width="9.140625" style="113"/>
    <col min="1537" max="1537" width="50" style="113" customWidth="1"/>
    <col min="1538" max="1538" width="10" style="113" customWidth="1"/>
    <col min="1539" max="1539" width="9.140625" style="113"/>
    <col min="1540" max="1541" width="20" style="113" customWidth="1"/>
    <col min="1542" max="1792" width="9.140625" style="113"/>
    <col min="1793" max="1793" width="50" style="113" customWidth="1"/>
    <col min="1794" max="1794" width="10" style="113" customWidth="1"/>
    <col min="1795" max="1795" width="9.140625" style="113"/>
    <col min="1796" max="1797" width="20" style="113" customWidth="1"/>
    <col min="1798" max="2048" width="9.140625" style="113"/>
    <col min="2049" max="2049" width="50" style="113" customWidth="1"/>
    <col min="2050" max="2050" width="10" style="113" customWidth="1"/>
    <col min="2051" max="2051" width="9.140625" style="113"/>
    <col min="2052" max="2053" width="20" style="113" customWidth="1"/>
    <col min="2054" max="2304" width="9.140625" style="113"/>
    <col min="2305" max="2305" width="50" style="113" customWidth="1"/>
    <col min="2306" max="2306" width="10" style="113" customWidth="1"/>
    <col min="2307" max="2307" width="9.140625" style="113"/>
    <col min="2308" max="2309" width="20" style="113" customWidth="1"/>
    <col min="2310" max="2560" width="9.140625" style="113"/>
    <col min="2561" max="2561" width="50" style="113" customWidth="1"/>
    <col min="2562" max="2562" width="10" style="113" customWidth="1"/>
    <col min="2563" max="2563" width="9.140625" style="113"/>
    <col min="2564" max="2565" width="20" style="113" customWidth="1"/>
    <col min="2566" max="2816" width="9.140625" style="113"/>
    <col min="2817" max="2817" width="50" style="113" customWidth="1"/>
    <col min="2818" max="2818" width="10" style="113" customWidth="1"/>
    <col min="2819" max="2819" width="9.140625" style="113"/>
    <col min="2820" max="2821" width="20" style="113" customWidth="1"/>
    <col min="2822" max="3072" width="9.140625" style="113"/>
    <col min="3073" max="3073" width="50" style="113" customWidth="1"/>
    <col min="3074" max="3074" width="10" style="113" customWidth="1"/>
    <col min="3075" max="3075" width="9.140625" style="113"/>
    <col min="3076" max="3077" width="20" style="113" customWidth="1"/>
    <col min="3078" max="3328" width="9.140625" style="113"/>
    <col min="3329" max="3329" width="50" style="113" customWidth="1"/>
    <col min="3330" max="3330" width="10" style="113" customWidth="1"/>
    <col min="3331" max="3331" width="9.140625" style="113"/>
    <col min="3332" max="3333" width="20" style="113" customWidth="1"/>
    <col min="3334" max="3584" width="9.140625" style="113"/>
    <col min="3585" max="3585" width="50" style="113" customWidth="1"/>
    <col min="3586" max="3586" width="10" style="113" customWidth="1"/>
    <col min="3587" max="3587" width="9.140625" style="113"/>
    <col min="3588" max="3589" width="20" style="113" customWidth="1"/>
    <col min="3590" max="3840" width="9.140625" style="113"/>
    <col min="3841" max="3841" width="50" style="113" customWidth="1"/>
    <col min="3842" max="3842" width="10" style="113" customWidth="1"/>
    <col min="3843" max="3843" width="9.140625" style="113"/>
    <col min="3844" max="3845" width="20" style="113" customWidth="1"/>
    <col min="3846" max="4096" width="9.140625" style="113"/>
    <col min="4097" max="4097" width="50" style="113" customWidth="1"/>
    <col min="4098" max="4098" width="10" style="113" customWidth="1"/>
    <col min="4099" max="4099" width="9.140625" style="113"/>
    <col min="4100" max="4101" width="20" style="113" customWidth="1"/>
    <col min="4102" max="4352" width="9.140625" style="113"/>
    <col min="4353" max="4353" width="50" style="113" customWidth="1"/>
    <col min="4354" max="4354" width="10" style="113" customWidth="1"/>
    <col min="4355" max="4355" width="9.140625" style="113"/>
    <col min="4356" max="4357" width="20" style="113" customWidth="1"/>
    <col min="4358" max="4608" width="9.140625" style="113"/>
    <col min="4609" max="4609" width="50" style="113" customWidth="1"/>
    <col min="4610" max="4610" width="10" style="113" customWidth="1"/>
    <col min="4611" max="4611" width="9.140625" style="113"/>
    <col min="4612" max="4613" width="20" style="113" customWidth="1"/>
    <col min="4614" max="4864" width="9.140625" style="113"/>
    <col min="4865" max="4865" width="50" style="113" customWidth="1"/>
    <col min="4866" max="4866" width="10" style="113" customWidth="1"/>
    <col min="4867" max="4867" width="9.140625" style="113"/>
    <col min="4868" max="4869" width="20" style="113" customWidth="1"/>
    <col min="4870" max="5120" width="9.140625" style="113"/>
    <col min="5121" max="5121" width="50" style="113" customWidth="1"/>
    <col min="5122" max="5122" width="10" style="113" customWidth="1"/>
    <col min="5123" max="5123" width="9.140625" style="113"/>
    <col min="5124" max="5125" width="20" style="113" customWidth="1"/>
    <col min="5126" max="5376" width="9.140625" style="113"/>
    <col min="5377" max="5377" width="50" style="113" customWidth="1"/>
    <col min="5378" max="5378" width="10" style="113" customWidth="1"/>
    <col min="5379" max="5379" width="9.140625" style="113"/>
    <col min="5380" max="5381" width="20" style="113" customWidth="1"/>
    <col min="5382" max="5632" width="9.140625" style="113"/>
    <col min="5633" max="5633" width="50" style="113" customWidth="1"/>
    <col min="5634" max="5634" width="10" style="113" customWidth="1"/>
    <col min="5635" max="5635" width="9.140625" style="113"/>
    <col min="5636" max="5637" width="20" style="113" customWidth="1"/>
    <col min="5638" max="5888" width="9.140625" style="113"/>
    <col min="5889" max="5889" width="50" style="113" customWidth="1"/>
    <col min="5890" max="5890" width="10" style="113" customWidth="1"/>
    <col min="5891" max="5891" width="9.140625" style="113"/>
    <col min="5892" max="5893" width="20" style="113" customWidth="1"/>
    <col min="5894" max="6144" width="9.140625" style="113"/>
    <col min="6145" max="6145" width="50" style="113" customWidth="1"/>
    <col min="6146" max="6146" width="10" style="113" customWidth="1"/>
    <col min="6147" max="6147" width="9.140625" style="113"/>
    <col min="6148" max="6149" width="20" style="113" customWidth="1"/>
    <col min="6150" max="6400" width="9.140625" style="113"/>
    <col min="6401" max="6401" width="50" style="113" customWidth="1"/>
    <col min="6402" max="6402" width="10" style="113" customWidth="1"/>
    <col min="6403" max="6403" width="9.140625" style="113"/>
    <col min="6404" max="6405" width="20" style="113" customWidth="1"/>
    <col min="6406" max="6656" width="9.140625" style="113"/>
    <col min="6657" max="6657" width="50" style="113" customWidth="1"/>
    <col min="6658" max="6658" width="10" style="113" customWidth="1"/>
    <col min="6659" max="6659" width="9.140625" style="113"/>
    <col min="6660" max="6661" width="20" style="113" customWidth="1"/>
    <col min="6662" max="6912" width="9.140625" style="113"/>
    <col min="6913" max="6913" width="50" style="113" customWidth="1"/>
    <col min="6914" max="6914" width="10" style="113" customWidth="1"/>
    <col min="6915" max="6915" width="9.140625" style="113"/>
    <col min="6916" max="6917" width="20" style="113" customWidth="1"/>
    <col min="6918" max="7168" width="9.140625" style="113"/>
    <col min="7169" max="7169" width="50" style="113" customWidth="1"/>
    <col min="7170" max="7170" width="10" style="113" customWidth="1"/>
    <col min="7171" max="7171" width="9.140625" style="113"/>
    <col min="7172" max="7173" width="20" style="113" customWidth="1"/>
    <col min="7174" max="7424" width="9.140625" style="113"/>
    <col min="7425" max="7425" width="50" style="113" customWidth="1"/>
    <col min="7426" max="7426" width="10" style="113" customWidth="1"/>
    <col min="7427" max="7427" width="9.140625" style="113"/>
    <col min="7428" max="7429" width="20" style="113" customWidth="1"/>
    <col min="7430" max="7680" width="9.140625" style="113"/>
    <col min="7681" max="7681" width="50" style="113" customWidth="1"/>
    <col min="7682" max="7682" width="10" style="113" customWidth="1"/>
    <col min="7683" max="7683" width="9.140625" style="113"/>
    <col min="7684" max="7685" width="20" style="113" customWidth="1"/>
    <col min="7686" max="7936" width="9.140625" style="113"/>
    <col min="7937" max="7937" width="50" style="113" customWidth="1"/>
    <col min="7938" max="7938" width="10" style="113" customWidth="1"/>
    <col min="7939" max="7939" width="9.140625" style="113"/>
    <col min="7940" max="7941" width="20" style="113" customWidth="1"/>
    <col min="7942" max="8192" width="9.140625" style="113"/>
    <col min="8193" max="8193" width="50" style="113" customWidth="1"/>
    <col min="8194" max="8194" width="10" style="113" customWidth="1"/>
    <col min="8195" max="8195" width="9.140625" style="113"/>
    <col min="8196" max="8197" width="20" style="113" customWidth="1"/>
    <col min="8198" max="8448" width="9.140625" style="113"/>
    <col min="8449" max="8449" width="50" style="113" customWidth="1"/>
    <col min="8450" max="8450" width="10" style="113" customWidth="1"/>
    <col min="8451" max="8451" width="9.140625" style="113"/>
    <col min="8452" max="8453" width="20" style="113" customWidth="1"/>
    <col min="8454" max="8704" width="9.140625" style="113"/>
    <col min="8705" max="8705" width="50" style="113" customWidth="1"/>
    <col min="8706" max="8706" width="10" style="113" customWidth="1"/>
    <col min="8707" max="8707" width="9.140625" style="113"/>
    <col min="8708" max="8709" width="20" style="113" customWidth="1"/>
    <col min="8710" max="8960" width="9.140625" style="113"/>
    <col min="8961" max="8961" width="50" style="113" customWidth="1"/>
    <col min="8962" max="8962" width="10" style="113" customWidth="1"/>
    <col min="8963" max="8963" width="9.140625" style="113"/>
    <col min="8964" max="8965" width="20" style="113" customWidth="1"/>
    <col min="8966" max="9216" width="9.140625" style="113"/>
    <col min="9217" max="9217" width="50" style="113" customWidth="1"/>
    <col min="9218" max="9218" width="10" style="113" customWidth="1"/>
    <col min="9219" max="9219" width="9.140625" style="113"/>
    <col min="9220" max="9221" width="20" style="113" customWidth="1"/>
    <col min="9222" max="9472" width="9.140625" style="113"/>
    <col min="9473" max="9473" width="50" style="113" customWidth="1"/>
    <col min="9474" max="9474" width="10" style="113" customWidth="1"/>
    <col min="9475" max="9475" width="9.140625" style="113"/>
    <col min="9476" max="9477" width="20" style="113" customWidth="1"/>
    <col min="9478" max="9728" width="9.140625" style="113"/>
    <col min="9729" max="9729" width="50" style="113" customWidth="1"/>
    <col min="9730" max="9730" width="10" style="113" customWidth="1"/>
    <col min="9731" max="9731" width="9.140625" style="113"/>
    <col min="9732" max="9733" width="20" style="113" customWidth="1"/>
    <col min="9734" max="9984" width="9.140625" style="113"/>
    <col min="9985" max="9985" width="50" style="113" customWidth="1"/>
    <col min="9986" max="9986" width="10" style="113" customWidth="1"/>
    <col min="9987" max="9987" width="9.140625" style="113"/>
    <col min="9988" max="9989" width="20" style="113" customWidth="1"/>
    <col min="9990" max="10240" width="9.140625" style="113"/>
    <col min="10241" max="10241" width="50" style="113" customWidth="1"/>
    <col min="10242" max="10242" width="10" style="113" customWidth="1"/>
    <col min="10243" max="10243" width="9.140625" style="113"/>
    <col min="10244" max="10245" width="20" style="113" customWidth="1"/>
    <col min="10246" max="10496" width="9.140625" style="113"/>
    <col min="10497" max="10497" width="50" style="113" customWidth="1"/>
    <col min="10498" max="10498" width="10" style="113" customWidth="1"/>
    <col min="10499" max="10499" width="9.140625" style="113"/>
    <col min="10500" max="10501" width="20" style="113" customWidth="1"/>
    <col min="10502" max="10752" width="9.140625" style="113"/>
    <col min="10753" max="10753" width="50" style="113" customWidth="1"/>
    <col min="10754" max="10754" width="10" style="113" customWidth="1"/>
    <col min="10755" max="10755" width="9.140625" style="113"/>
    <col min="10756" max="10757" width="20" style="113" customWidth="1"/>
    <col min="10758" max="11008" width="9.140625" style="113"/>
    <col min="11009" max="11009" width="50" style="113" customWidth="1"/>
    <col min="11010" max="11010" width="10" style="113" customWidth="1"/>
    <col min="11011" max="11011" width="9.140625" style="113"/>
    <col min="11012" max="11013" width="20" style="113" customWidth="1"/>
    <col min="11014" max="11264" width="9.140625" style="113"/>
    <col min="11265" max="11265" width="50" style="113" customWidth="1"/>
    <col min="11266" max="11266" width="10" style="113" customWidth="1"/>
    <col min="11267" max="11267" width="9.140625" style="113"/>
    <col min="11268" max="11269" width="20" style="113" customWidth="1"/>
    <col min="11270" max="11520" width="9.140625" style="113"/>
    <col min="11521" max="11521" width="50" style="113" customWidth="1"/>
    <col min="11522" max="11522" width="10" style="113" customWidth="1"/>
    <col min="11523" max="11523" width="9.140625" style="113"/>
    <col min="11524" max="11525" width="20" style="113" customWidth="1"/>
    <col min="11526" max="11776" width="9.140625" style="113"/>
    <col min="11777" max="11777" width="50" style="113" customWidth="1"/>
    <col min="11778" max="11778" width="10" style="113" customWidth="1"/>
    <col min="11779" max="11779" width="9.140625" style="113"/>
    <col min="11780" max="11781" width="20" style="113" customWidth="1"/>
    <col min="11782" max="12032" width="9.140625" style="113"/>
    <col min="12033" max="12033" width="50" style="113" customWidth="1"/>
    <col min="12034" max="12034" width="10" style="113" customWidth="1"/>
    <col min="12035" max="12035" width="9.140625" style="113"/>
    <col min="12036" max="12037" width="20" style="113" customWidth="1"/>
    <col min="12038" max="12288" width="9.140625" style="113"/>
    <col min="12289" max="12289" width="50" style="113" customWidth="1"/>
    <col min="12290" max="12290" width="10" style="113" customWidth="1"/>
    <col min="12291" max="12291" width="9.140625" style="113"/>
    <col min="12292" max="12293" width="20" style="113" customWidth="1"/>
    <col min="12294" max="12544" width="9.140625" style="113"/>
    <col min="12545" max="12545" width="50" style="113" customWidth="1"/>
    <col min="12546" max="12546" width="10" style="113" customWidth="1"/>
    <col min="12547" max="12547" width="9.140625" style="113"/>
    <col min="12548" max="12549" width="20" style="113" customWidth="1"/>
    <col min="12550" max="12800" width="9.140625" style="113"/>
    <col min="12801" max="12801" width="50" style="113" customWidth="1"/>
    <col min="12802" max="12802" width="10" style="113" customWidth="1"/>
    <col min="12803" max="12803" width="9.140625" style="113"/>
    <col min="12804" max="12805" width="20" style="113" customWidth="1"/>
    <col min="12806" max="13056" width="9.140625" style="113"/>
    <col min="13057" max="13057" width="50" style="113" customWidth="1"/>
    <col min="13058" max="13058" width="10" style="113" customWidth="1"/>
    <col min="13059" max="13059" width="9.140625" style="113"/>
    <col min="13060" max="13061" width="20" style="113" customWidth="1"/>
    <col min="13062" max="13312" width="9.140625" style="113"/>
    <col min="13313" max="13313" width="50" style="113" customWidth="1"/>
    <col min="13314" max="13314" width="10" style="113" customWidth="1"/>
    <col min="13315" max="13315" width="9.140625" style="113"/>
    <col min="13316" max="13317" width="20" style="113" customWidth="1"/>
    <col min="13318" max="13568" width="9.140625" style="113"/>
    <col min="13569" max="13569" width="50" style="113" customWidth="1"/>
    <col min="13570" max="13570" width="10" style="113" customWidth="1"/>
    <col min="13571" max="13571" width="9.140625" style="113"/>
    <col min="13572" max="13573" width="20" style="113" customWidth="1"/>
    <col min="13574" max="13824" width="9.140625" style="113"/>
    <col min="13825" max="13825" width="50" style="113" customWidth="1"/>
    <col min="13826" max="13826" width="10" style="113" customWidth="1"/>
    <col min="13827" max="13827" width="9.140625" style="113"/>
    <col min="13828" max="13829" width="20" style="113" customWidth="1"/>
    <col min="13830" max="14080" width="9.140625" style="113"/>
    <col min="14081" max="14081" width="50" style="113" customWidth="1"/>
    <col min="14082" max="14082" width="10" style="113" customWidth="1"/>
    <col min="14083" max="14083" width="9.140625" style="113"/>
    <col min="14084" max="14085" width="20" style="113" customWidth="1"/>
    <col min="14086" max="14336" width="9.140625" style="113"/>
    <col min="14337" max="14337" width="50" style="113" customWidth="1"/>
    <col min="14338" max="14338" width="10" style="113" customWidth="1"/>
    <col min="14339" max="14339" width="9.140625" style="113"/>
    <col min="14340" max="14341" width="20" style="113" customWidth="1"/>
    <col min="14342" max="14592" width="9.140625" style="113"/>
    <col min="14593" max="14593" width="50" style="113" customWidth="1"/>
    <col min="14594" max="14594" width="10" style="113" customWidth="1"/>
    <col min="14595" max="14595" width="9.140625" style="113"/>
    <col min="14596" max="14597" width="20" style="113" customWidth="1"/>
    <col min="14598" max="14848" width="9.140625" style="113"/>
    <col min="14849" max="14849" width="50" style="113" customWidth="1"/>
    <col min="14850" max="14850" width="10" style="113" customWidth="1"/>
    <col min="14851" max="14851" width="9.140625" style="113"/>
    <col min="14852" max="14853" width="20" style="113" customWidth="1"/>
    <col min="14854" max="15104" width="9.140625" style="113"/>
    <col min="15105" max="15105" width="50" style="113" customWidth="1"/>
    <col min="15106" max="15106" width="10" style="113" customWidth="1"/>
    <col min="15107" max="15107" width="9.140625" style="113"/>
    <col min="15108" max="15109" width="20" style="113" customWidth="1"/>
    <col min="15110" max="15360" width="9.140625" style="113"/>
    <col min="15361" max="15361" width="50" style="113" customWidth="1"/>
    <col min="15362" max="15362" width="10" style="113" customWidth="1"/>
    <col min="15363" max="15363" width="9.140625" style="113"/>
    <col min="15364" max="15365" width="20" style="113" customWidth="1"/>
    <col min="15366" max="15616" width="9.140625" style="113"/>
    <col min="15617" max="15617" width="50" style="113" customWidth="1"/>
    <col min="15618" max="15618" width="10" style="113" customWidth="1"/>
    <col min="15619" max="15619" width="9.140625" style="113"/>
    <col min="15620" max="15621" width="20" style="113" customWidth="1"/>
    <col min="15622" max="15872" width="9.140625" style="113"/>
    <col min="15873" max="15873" width="50" style="113" customWidth="1"/>
    <col min="15874" max="15874" width="10" style="113" customWidth="1"/>
    <col min="15875" max="15875" width="9.140625" style="113"/>
    <col min="15876" max="15877" width="20" style="113" customWidth="1"/>
    <col min="15878" max="16128" width="9.140625" style="113"/>
    <col min="16129" max="16129" width="50" style="113" customWidth="1"/>
    <col min="16130" max="16130" width="10" style="113" customWidth="1"/>
    <col min="16131" max="16131" width="9.140625" style="113"/>
    <col min="16132" max="16133" width="20" style="113" customWidth="1"/>
    <col min="16134" max="16384" width="9.140625" style="113"/>
  </cols>
  <sheetData>
    <row r="1" spans="1:10">
      <c r="A1" s="510" t="s">
        <v>1088</v>
      </c>
      <c r="B1" s="510"/>
      <c r="C1" s="509" t="s">
        <v>1106</v>
      </c>
      <c r="D1" s="509"/>
      <c r="E1" s="509"/>
    </row>
    <row r="2" spans="1:10">
      <c r="A2" s="511" t="s">
        <v>1089</v>
      </c>
      <c r="B2" s="511"/>
      <c r="C2" s="509" t="str">
        <f>CĐKT!C2</f>
        <v xml:space="preserve">                 Quý IV năm tài chính 2015</v>
      </c>
      <c r="D2" s="509"/>
      <c r="E2" s="509"/>
    </row>
    <row r="3" spans="1:10">
      <c r="A3" s="511" t="s">
        <v>1090</v>
      </c>
      <c r="B3" s="511"/>
      <c r="C3" s="452"/>
      <c r="D3" s="115"/>
      <c r="E3" s="115"/>
    </row>
    <row r="4" spans="1:10">
      <c r="A4" s="452"/>
      <c r="B4" s="452"/>
      <c r="C4" s="509" t="s">
        <v>1107</v>
      </c>
      <c r="D4" s="509"/>
      <c r="E4" s="509"/>
    </row>
    <row r="5" spans="1:10" ht="26.25" customHeight="1">
      <c r="A5" s="452"/>
      <c r="B5" s="526" t="s">
        <v>1101</v>
      </c>
      <c r="C5" s="526"/>
      <c r="D5" s="526"/>
      <c r="E5" s="526"/>
      <c r="F5" s="133"/>
    </row>
    <row r="6" spans="1:10" ht="12.75" customHeight="1">
      <c r="A6" s="452"/>
      <c r="B6" s="134"/>
      <c r="C6" s="450"/>
      <c r="D6" s="450"/>
      <c r="E6" s="450"/>
      <c r="F6" s="125"/>
    </row>
    <row r="7" spans="1:10" ht="20.100000000000001" customHeight="1">
      <c r="A7" s="524" t="s">
        <v>314</v>
      </c>
      <c r="B7" s="524"/>
      <c r="C7" s="524"/>
      <c r="D7" s="524"/>
      <c r="E7" s="524"/>
      <c r="F7" s="112"/>
      <c r="G7" s="112"/>
      <c r="H7" s="112"/>
      <c r="I7" s="112"/>
      <c r="J7" s="112"/>
    </row>
    <row r="8" spans="1:10" ht="12" customHeight="1">
      <c r="A8" s="525" t="s">
        <v>230</v>
      </c>
      <c r="B8" s="525"/>
      <c r="C8" s="525"/>
      <c r="D8" s="525"/>
      <c r="E8" s="525"/>
      <c r="F8" s="111"/>
      <c r="G8" s="111"/>
      <c r="H8" s="111"/>
      <c r="I8" s="111"/>
      <c r="J8" s="111"/>
    </row>
    <row r="9" spans="1:10">
      <c r="A9" s="524" t="s">
        <v>1206</v>
      </c>
      <c r="B9" s="524"/>
      <c r="C9" s="524"/>
      <c r="D9" s="524"/>
      <c r="E9" s="524"/>
      <c r="F9" s="112"/>
      <c r="G9" s="112"/>
      <c r="H9" s="112"/>
      <c r="I9" s="112"/>
      <c r="J9" s="112"/>
    </row>
    <row r="10" spans="1:10" ht="38.25">
      <c r="A10" s="118" t="s">
        <v>714</v>
      </c>
      <c r="B10" s="119" t="s">
        <v>1092</v>
      </c>
      <c r="C10" s="119" t="s">
        <v>1093</v>
      </c>
      <c r="D10" s="119" t="s">
        <v>1099</v>
      </c>
      <c r="E10" s="119" t="s">
        <v>1100</v>
      </c>
    </row>
    <row r="11" spans="1:10" ht="14.25" customHeight="1">
      <c r="A11" s="452" t="s">
        <v>1037</v>
      </c>
      <c r="B11" s="452"/>
      <c r="C11" s="452"/>
      <c r="D11" s="170"/>
      <c r="E11" s="115">
        <v>0</v>
      </c>
    </row>
    <row r="12" spans="1:10" ht="14.25" customHeight="1">
      <c r="A12" s="451" t="s">
        <v>1038</v>
      </c>
      <c r="B12" s="451" t="s">
        <v>81</v>
      </c>
      <c r="C12" s="451"/>
      <c r="D12" s="468">
        <v>-11597766735</v>
      </c>
      <c r="E12" s="115">
        <v>-8460558157</v>
      </c>
    </row>
    <row r="13" spans="1:10" ht="14.25" customHeight="1">
      <c r="A13" s="452" t="s">
        <v>1039</v>
      </c>
      <c r="B13" s="452"/>
      <c r="C13" s="452"/>
      <c r="D13" s="469"/>
    </row>
    <row r="14" spans="1:10" ht="14.25" customHeight="1">
      <c r="A14" s="451" t="s">
        <v>1040</v>
      </c>
      <c r="B14" s="451" t="s">
        <v>82</v>
      </c>
      <c r="C14" s="451"/>
      <c r="D14" s="467">
        <v>131256565</v>
      </c>
      <c r="E14" s="122">
        <v>404078245</v>
      </c>
    </row>
    <row r="15" spans="1:10" ht="14.25" customHeight="1">
      <c r="A15" s="451" t="s">
        <v>1041</v>
      </c>
      <c r="B15" s="451" t="s">
        <v>96</v>
      </c>
      <c r="C15" s="451"/>
      <c r="D15" s="467">
        <v>8965937219</v>
      </c>
      <c r="E15" s="122">
        <v>14880651887</v>
      </c>
    </row>
    <row r="16" spans="1:10" ht="14.25" customHeight="1">
      <c r="A16" s="451" t="s">
        <v>1042</v>
      </c>
      <c r="B16" s="451" t="s">
        <v>266</v>
      </c>
      <c r="C16" s="451"/>
      <c r="D16" s="467"/>
      <c r="E16" s="122">
        <v>0</v>
      </c>
    </row>
    <row r="17" spans="1:5" ht="14.25" customHeight="1">
      <c r="A17" s="451" t="s">
        <v>1043</v>
      </c>
      <c r="B17" s="451" t="s">
        <v>97</v>
      </c>
      <c r="C17" s="451"/>
      <c r="D17" s="469"/>
      <c r="E17" s="122">
        <v>-995034320</v>
      </c>
    </row>
    <row r="18" spans="1:5" ht="14.25" customHeight="1">
      <c r="A18" s="451" t="s">
        <v>1044</v>
      </c>
      <c r="B18" s="451" t="s">
        <v>98</v>
      </c>
      <c r="C18" s="451"/>
      <c r="D18" s="468"/>
      <c r="E18" s="122"/>
    </row>
    <row r="19" spans="1:5" ht="14.25" customHeight="1">
      <c r="A19" s="452" t="s">
        <v>1045</v>
      </c>
      <c r="B19" s="452" t="s">
        <v>231</v>
      </c>
      <c r="C19" s="452"/>
      <c r="D19" s="468">
        <v>-2500572951</v>
      </c>
      <c r="E19" s="180">
        <v>5829137655</v>
      </c>
    </row>
    <row r="20" spans="1:5" ht="14.25" customHeight="1">
      <c r="A20" s="451" t="s">
        <v>1046</v>
      </c>
      <c r="B20" s="451" t="s">
        <v>267</v>
      </c>
      <c r="C20" s="451"/>
      <c r="D20" s="467">
        <v>2466695933</v>
      </c>
      <c r="E20" s="122">
        <v>3863448425</v>
      </c>
    </row>
    <row r="21" spans="1:5" ht="14.25" customHeight="1">
      <c r="A21" s="451" t="s">
        <v>1047</v>
      </c>
      <c r="B21" s="451" t="s">
        <v>1024</v>
      </c>
      <c r="C21" s="451"/>
      <c r="D21" s="467"/>
      <c r="E21" s="122">
        <v>0</v>
      </c>
    </row>
    <row r="22" spans="1:5" ht="14.25" customHeight="1">
      <c r="A22" s="451" t="s">
        <v>1048</v>
      </c>
      <c r="B22" s="451" t="s">
        <v>1022</v>
      </c>
      <c r="C22" s="451"/>
      <c r="D22" s="467">
        <v>-1219992097</v>
      </c>
      <c r="E22" s="122">
        <v>-3019431134</v>
      </c>
    </row>
    <row r="23" spans="1:5" ht="14.25" customHeight="1">
      <c r="A23" s="451" t="s">
        <v>1049</v>
      </c>
      <c r="B23" s="451" t="s">
        <v>1050</v>
      </c>
      <c r="C23" s="451"/>
      <c r="D23" s="467">
        <v>24000000</v>
      </c>
      <c r="E23" s="122">
        <v>0</v>
      </c>
    </row>
    <row r="24" spans="1:5" ht="14.25" customHeight="1">
      <c r="A24" s="451" t="s">
        <v>1051</v>
      </c>
      <c r="B24" s="451" t="s">
        <v>1052</v>
      </c>
      <c r="C24" s="451"/>
      <c r="D24" s="467"/>
      <c r="E24" s="122">
        <v>0</v>
      </c>
    </row>
    <row r="25" spans="1:5" ht="14.25" customHeight="1">
      <c r="A25" s="451" t="s">
        <v>1053</v>
      </c>
      <c r="B25" s="451" t="s">
        <v>1054</v>
      </c>
      <c r="C25" s="451"/>
      <c r="D25" s="467"/>
      <c r="E25" s="122">
        <v>-72311880</v>
      </c>
    </row>
    <row r="26" spans="1:5" ht="14.25" customHeight="1">
      <c r="A26" s="451" t="s">
        <v>1055</v>
      </c>
      <c r="B26" s="451" t="s">
        <v>1056</v>
      </c>
      <c r="C26" s="451"/>
      <c r="D26" s="467">
        <v>1647500</v>
      </c>
      <c r="E26" s="122">
        <v>-4410045000</v>
      </c>
    </row>
    <row r="27" spans="1:5" ht="14.25" customHeight="1">
      <c r="A27" s="451" t="s">
        <v>1057</v>
      </c>
      <c r="B27" s="451" t="s">
        <v>1058</v>
      </c>
      <c r="C27" s="451"/>
      <c r="D27" s="467">
        <v>-73107261</v>
      </c>
      <c r="E27" s="122">
        <v>0</v>
      </c>
    </row>
    <row r="28" spans="1:5" ht="14.25" customHeight="1">
      <c r="A28" s="452" t="s">
        <v>1059</v>
      </c>
      <c r="B28" s="452" t="s">
        <v>1020</v>
      </c>
      <c r="C28" s="452"/>
      <c r="D28" s="468">
        <v>-1301328876</v>
      </c>
      <c r="E28" s="180">
        <v>2190798066</v>
      </c>
    </row>
    <row r="29" spans="1:5" ht="14.25" customHeight="1">
      <c r="A29" s="452" t="s">
        <v>1060</v>
      </c>
      <c r="B29" s="452"/>
      <c r="C29" s="452"/>
      <c r="D29" s="465">
        <v>0</v>
      </c>
      <c r="E29" s="115">
        <v>-12000000000</v>
      </c>
    </row>
    <row r="30" spans="1:5" ht="14.25" customHeight="1">
      <c r="A30" s="451" t="s">
        <v>1061</v>
      </c>
      <c r="B30" s="451" t="s">
        <v>1062</v>
      </c>
      <c r="C30" s="451"/>
      <c r="D30" s="467"/>
      <c r="E30" s="122">
        <v>-12000000000</v>
      </c>
    </row>
    <row r="31" spans="1:5" ht="14.25" customHeight="1">
      <c r="A31" s="451" t="s">
        <v>1063</v>
      </c>
      <c r="B31" s="451" t="s">
        <v>1064</v>
      </c>
      <c r="C31" s="451"/>
      <c r="D31" s="467"/>
      <c r="E31" s="122">
        <v>0</v>
      </c>
    </row>
    <row r="32" spans="1:5" ht="14.25" customHeight="1">
      <c r="A32" s="451" t="s">
        <v>1065</v>
      </c>
      <c r="B32" s="451" t="s">
        <v>1066</v>
      </c>
      <c r="C32" s="451"/>
      <c r="D32" s="467"/>
      <c r="E32" s="122">
        <v>0</v>
      </c>
    </row>
    <row r="33" spans="1:5" ht="14.25" customHeight="1">
      <c r="A33" s="451" t="s">
        <v>1067</v>
      </c>
      <c r="B33" s="451" t="s">
        <v>1068</v>
      </c>
      <c r="C33" s="451"/>
      <c r="D33" s="467"/>
      <c r="E33" s="122">
        <v>0</v>
      </c>
    </row>
    <row r="34" spans="1:5" ht="14.25" customHeight="1">
      <c r="A34" s="451" t="s">
        <v>1069</v>
      </c>
      <c r="B34" s="451" t="s">
        <v>1018</v>
      </c>
      <c r="C34" s="451"/>
      <c r="D34" s="467"/>
      <c r="E34" s="122">
        <v>0</v>
      </c>
    </row>
    <row r="35" spans="1:5" ht="14.25" customHeight="1">
      <c r="A35" s="451" t="s">
        <v>1070</v>
      </c>
      <c r="B35" s="451" t="s">
        <v>1071</v>
      </c>
      <c r="C35" s="451"/>
      <c r="D35" s="467"/>
      <c r="E35" s="122">
        <v>0</v>
      </c>
    </row>
    <row r="36" spans="1:5" ht="14.25" customHeight="1">
      <c r="A36" s="451" t="s">
        <v>1072</v>
      </c>
      <c r="B36" s="451" t="s">
        <v>1073</v>
      </c>
      <c r="C36" s="451"/>
      <c r="D36" s="467">
        <v>0</v>
      </c>
      <c r="E36" s="122">
        <v>0</v>
      </c>
    </row>
    <row r="37" spans="1:5" ht="14.25" customHeight="1">
      <c r="A37" s="452" t="s">
        <v>58</v>
      </c>
      <c r="B37" s="452" t="s">
        <v>1016</v>
      </c>
      <c r="C37" s="452"/>
      <c r="D37" s="465">
        <v>0</v>
      </c>
      <c r="E37" s="115">
        <v>-12000000000</v>
      </c>
    </row>
    <row r="38" spans="1:5" ht="14.25" customHeight="1">
      <c r="A38" s="452" t="s">
        <v>1074</v>
      </c>
      <c r="B38" s="452"/>
      <c r="C38" s="452"/>
      <c r="D38" s="467"/>
      <c r="E38" s="122">
        <v>0</v>
      </c>
    </row>
    <row r="39" spans="1:5" ht="14.25" customHeight="1">
      <c r="A39" s="451" t="s">
        <v>1075</v>
      </c>
      <c r="B39" s="451" t="s">
        <v>1014</v>
      </c>
      <c r="C39" s="451"/>
      <c r="D39" s="467"/>
      <c r="E39" s="122"/>
    </row>
    <row r="40" spans="1:5" ht="14.25" customHeight="1">
      <c r="A40" s="451" t="s">
        <v>1076</v>
      </c>
      <c r="B40" s="451" t="s">
        <v>1012</v>
      </c>
      <c r="C40" s="451"/>
      <c r="D40" s="467"/>
      <c r="E40" s="122"/>
    </row>
    <row r="41" spans="1:5" ht="14.25" customHeight="1">
      <c r="A41" s="451" t="s">
        <v>1077</v>
      </c>
      <c r="B41" s="451" t="s">
        <v>1078</v>
      </c>
      <c r="C41" s="451"/>
      <c r="D41" s="467"/>
      <c r="E41" s="122"/>
    </row>
    <row r="42" spans="1:5" ht="14.25" customHeight="1">
      <c r="A42" s="451" t="s">
        <v>1079</v>
      </c>
      <c r="B42" s="451" t="s">
        <v>1080</v>
      </c>
      <c r="C42" s="451"/>
      <c r="D42" s="467"/>
      <c r="E42" s="115" t="s">
        <v>141</v>
      </c>
    </row>
    <row r="43" spans="1:5" ht="14.25" customHeight="1">
      <c r="A43" s="451" t="s">
        <v>1081</v>
      </c>
      <c r="B43" s="451" t="s">
        <v>1082</v>
      </c>
      <c r="C43" s="451"/>
      <c r="D43" s="467"/>
      <c r="E43" s="115"/>
    </row>
    <row r="44" spans="1:5" ht="14.25" customHeight="1">
      <c r="A44" s="451" t="s">
        <v>1083</v>
      </c>
      <c r="B44" s="451" t="s">
        <v>1084</v>
      </c>
      <c r="C44" s="451"/>
      <c r="D44" s="468"/>
      <c r="E44" s="122"/>
    </row>
    <row r="45" spans="1:5" ht="14.25" customHeight="1">
      <c r="A45" s="452" t="s">
        <v>263</v>
      </c>
      <c r="B45" s="452" t="s">
        <v>1010</v>
      </c>
      <c r="C45" s="452"/>
      <c r="D45" s="468"/>
      <c r="E45" s="122">
        <v>0</v>
      </c>
    </row>
    <row r="46" spans="1:5" ht="14.25" customHeight="1">
      <c r="A46" s="452" t="s">
        <v>1085</v>
      </c>
      <c r="B46" s="452" t="s">
        <v>1008</v>
      </c>
      <c r="C46" s="452"/>
      <c r="D46" s="467">
        <v>-1301328876</v>
      </c>
      <c r="E46" s="115">
        <v>-9809201934</v>
      </c>
    </row>
    <row r="47" spans="1:5" ht="14.25" customHeight="1">
      <c r="A47" s="451" t="s">
        <v>1086</v>
      </c>
      <c r="B47" s="451" t="s">
        <v>1002</v>
      </c>
      <c r="C47" s="451"/>
      <c r="D47" s="467">
        <v>11535034123</v>
      </c>
      <c r="E47" s="122">
        <v>21344236057</v>
      </c>
    </row>
    <row r="48" spans="1:5" ht="14.25" customHeight="1">
      <c r="A48" s="451" t="s">
        <v>143</v>
      </c>
      <c r="B48" s="451" t="s">
        <v>1000</v>
      </c>
      <c r="C48" s="451"/>
      <c r="D48" s="468">
        <v>0</v>
      </c>
    </row>
    <row r="49" spans="1:7" ht="14.25" customHeight="1">
      <c r="A49" s="452" t="s">
        <v>1087</v>
      </c>
      <c r="B49" s="452" t="s">
        <v>996</v>
      </c>
      <c r="C49" s="452"/>
      <c r="D49" s="465">
        <v>10233705247</v>
      </c>
      <c r="E49" s="115">
        <v>11535034123</v>
      </c>
      <c r="G49" s="136">
        <f>CĐKT!D17-LCTT!D49</f>
        <v>0</v>
      </c>
    </row>
    <row r="50" spans="1:7">
      <c r="A50" s="452"/>
      <c r="B50" s="452"/>
      <c r="C50" s="452"/>
      <c r="D50" s="137"/>
      <c r="E50" s="115"/>
      <c r="F50" s="136"/>
    </row>
    <row r="51" spans="1:7">
      <c r="A51" s="452"/>
      <c r="B51" s="452"/>
      <c r="C51" s="452"/>
      <c r="D51" s="137"/>
      <c r="E51" s="452"/>
      <c r="F51" s="136"/>
    </row>
    <row r="52" spans="1:7">
      <c r="A52" s="452" t="str">
        <f>CĐKT!A203</f>
        <v xml:space="preserve">               Người lập                                                       Kế toán Trưởng                                               Chủ tịch HĐQT</v>
      </c>
      <c r="B52" s="452"/>
      <c r="C52" s="452"/>
      <c r="D52" s="452"/>
      <c r="E52" s="452"/>
      <c r="F52" s="136"/>
    </row>
    <row r="53" spans="1:7">
      <c r="A53" s="452"/>
      <c r="B53" s="452"/>
      <c r="C53" s="452"/>
      <c r="D53" s="452"/>
      <c r="E53" s="452"/>
      <c r="F53" s="136"/>
    </row>
    <row r="54" spans="1:7">
      <c r="A54" s="452"/>
      <c r="B54" s="452"/>
      <c r="C54" s="452"/>
      <c r="D54" s="452"/>
      <c r="E54" s="452"/>
    </row>
    <row r="55" spans="1:7">
      <c r="A55" s="452"/>
      <c r="B55" s="452"/>
      <c r="C55" s="452"/>
      <c r="D55" s="452"/>
      <c r="E55" s="452"/>
    </row>
    <row r="56" spans="1:7">
      <c r="A56" s="452"/>
      <c r="B56" s="452"/>
      <c r="C56" s="452"/>
      <c r="D56" s="452"/>
      <c r="E56" s="452"/>
    </row>
    <row r="57" spans="1:7">
      <c r="A57" s="452"/>
      <c r="B57" s="452"/>
      <c r="C57" s="452"/>
      <c r="D57" s="452"/>
      <c r="E57" s="452"/>
    </row>
    <row r="58" spans="1:7">
      <c r="A58" s="452"/>
      <c r="B58" s="452"/>
      <c r="C58" s="452"/>
      <c r="D58" s="452"/>
      <c r="E58" s="452"/>
    </row>
    <row r="59" spans="1:7">
      <c r="A59" s="135" t="str">
        <f>CĐKT!A208</f>
        <v xml:space="preserve">      Nguyễn Thị Huyền                                           Nguyễn Tuyết Hạnh                                            Ronald Nguyễn Anh Đạt</v>
      </c>
      <c r="B59" s="452"/>
      <c r="C59" s="452"/>
      <c r="D59" s="452"/>
      <c r="E59" s="452"/>
    </row>
    <row r="60" spans="1:7">
      <c r="A60" s="452"/>
      <c r="B60" s="452"/>
      <c r="C60" s="452"/>
      <c r="D60" s="452"/>
      <c r="E60" s="452"/>
    </row>
    <row r="61" spans="1:7">
      <c r="A61" s="452"/>
      <c r="B61" s="452"/>
      <c r="C61" s="452"/>
      <c r="D61" s="452"/>
      <c r="E61" s="452"/>
    </row>
    <row r="62" spans="1:7">
      <c r="A62" s="453"/>
      <c r="B62" s="452"/>
      <c r="C62" s="452"/>
      <c r="D62" s="452"/>
      <c r="E62" s="454"/>
    </row>
    <row r="63" spans="1:7">
      <c r="A63" s="455"/>
      <c r="B63" s="456"/>
      <c r="C63" s="456"/>
      <c r="D63" s="456"/>
      <c r="E63" s="457"/>
    </row>
  </sheetData>
  <mergeCells count="10">
    <mergeCell ref="A7:E7"/>
    <mergeCell ref="A8:E8"/>
    <mergeCell ref="A9:E9"/>
    <mergeCell ref="A1:B1"/>
    <mergeCell ref="A2:B2"/>
    <mergeCell ref="A3:B3"/>
    <mergeCell ref="C1:E1"/>
    <mergeCell ref="C2:E2"/>
    <mergeCell ref="C4:E4"/>
    <mergeCell ref="B5:E5"/>
  </mergeCells>
  <pageMargins left="0.42" right="0.19"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filterMode="1">
    <tabColor indexed="12"/>
  </sheetPr>
  <dimension ref="A1:AX1063"/>
  <sheetViews>
    <sheetView showGridLines="0" tabSelected="1" topLeftCell="A540" zoomScaleNormal="100" zoomScaleSheetLayoutView="100" workbookViewId="0">
      <selection activeCell="W626" sqref="W626:AI629"/>
    </sheetView>
  </sheetViews>
  <sheetFormatPr defaultColWidth="2.5703125" defaultRowHeight="15" customHeight="1" outlineLevelRow="1" outlineLevelCol="1"/>
  <cols>
    <col min="1" max="1" width="2.85546875" style="162" customWidth="1"/>
    <col min="2" max="2" width="1.7109375" style="162" customWidth="1"/>
    <col min="3" max="3" width="2.85546875" style="145" customWidth="1"/>
    <col min="4" max="5" width="2.42578125" style="41" customWidth="1"/>
    <col min="6" max="8" width="2.5703125" style="41" customWidth="1"/>
    <col min="9" max="9" width="2.42578125" style="41" customWidth="1"/>
    <col min="10" max="10" width="2.28515625" style="41" customWidth="1"/>
    <col min="11" max="12" width="2.42578125" style="41" customWidth="1"/>
    <col min="13" max="13" width="2.5703125" style="41" customWidth="1"/>
    <col min="14" max="14" width="2.42578125" style="41" customWidth="1"/>
    <col min="15" max="15" width="10.28515625" style="41" customWidth="1"/>
    <col min="16" max="17" width="2.5703125" style="41" customWidth="1"/>
    <col min="18" max="18" width="0.7109375" style="41" hidden="1" customWidth="1"/>
    <col min="19" max="19" width="2.42578125" style="41" customWidth="1"/>
    <col min="20" max="21" width="2.5703125" style="41" customWidth="1"/>
    <col min="22" max="22" width="2.28515625" style="41" customWidth="1"/>
    <col min="23" max="23" width="5" style="79" customWidth="1"/>
    <col min="24" max="24" width="1.85546875" style="79" customWidth="1"/>
    <col min="25" max="25" width="2.42578125" style="79" customWidth="1"/>
    <col min="26" max="29" width="2.5703125" style="79" customWidth="1"/>
    <col min="30" max="30" width="1.7109375" style="79" customWidth="1"/>
    <col min="31" max="33" width="2.5703125" style="79" customWidth="1"/>
    <col min="34" max="34" width="5.42578125" style="79" customWidth="1"/>
    <col min="35" max="35" width="8.5703125" style="79" customWidth="1"/>
    <col min="36" max="36" width="2.5703125" style="79" customWidth="1"/>
    <col min="37" max="37" width="2.5703125" style="78" customWidth="1" outlineLevel="1"/>
    <col min="38" max="38" width="16.42578125" style="78" customWidth="1"/>
    <col min="39" max="39" width="16.42578125" style="78" customWidth="1" outlineLevel="1"/>
    <col min="40" max="16384" width="2.5703125" style="41"/>
  </cols>
  <sheetData>
    <row r="1" spans="1:39" s="255" customFormat="1" ht="15" customHeight="1">
      <c r="A1" s="166" t="s">
        <v>643</v>
      </c>
      <c r="B1" s="253"/>
      <c r="C1" s="254"/>
      <c r="D1" s="254"/>
      <c r="E1" s="254"/>
      <c r="F1" s="254"/>
      <c r="G1" s="254"/>
      <c r="H1" s="254"/>
      <c r="I1" s="254"/>
      <c r="J1" s="254"/>
      <c r="K1" s="254"/>
      <c r="L1" s="254"/>
      <c r="M1" s="254"/>
      <c r="N1" s="254"/>
      <c r="O1" s="254"/>
      <c r="P1" s="254"/>
      <c r="Q1" s="254"/>
      <c r="R1" s="254"/>
      <c r="S1" s="254"/>
      <c r="T1" s="254"/>
      <c r="W1" s="94"/>
      <c r="X1" s="94"/>
      <c r="Y1" s="94"/>
      <c r="Z1" s="94"/>
      <c r="AA1" s="94"/>
      <c r="AB1" s="94"/>
      <c r="AC1" s="94"/>
      <c r="AD1" s="94"/>
      <c r="AE1" s="94"/>
      <c r="AF1" s="94"/>
      <c r="AG1" s="94"/>
      <c r="AH1" s="94"/>
      <c r="AI1" s="256"/>
      <c r="AJ1" s="256"/>
      <c r="AK1" s="95"/>
      <c r="AL1" s="95"/>
      <c r="AM1" s="95"/>
    </row>
    <row r="2" spans="1:39" s="255" customFormat="1" ht="15" customHeight="1">
      <c r="A2" s="534" t="s">
        <v>647</v>
      </c>
      <c r="B2" s="534"/>
      <c r="C2" s="534"/>
      <c r="D2" s="534"/>
      <c r="E2" s="534"/>
      <c r="F2" s="534"/>
      <c r="G2" s="534"/>
      <c r="H2" s="534"/>
      <c r="I2" s="534"/>
      <c r="J2" s="534"/>
      <c r="K2" s="534"/>
      <c r="L2" s="534"/>
      <c r="M2" s="534"/>
      <c r="N2" s="534"/>
      <c r="O2" s="534"/>
      <c r="P2" s="534"/>
      <c r="Q2" s="534"/>
      <c r="R2" s="534"/>
      <c r="S2" s="534"/>
      <c r="W2" s="94"/>
      <c r="X2" s="94"/>
      <c r="Y2" s="94"/>
      <c r="Z2" s="94"/>
      <c r="AA2" s="94"/>
      <c r="AB2" s="94"/>
      <c r="AC2" s="94"/>
      <c r="AD2" s="94"/>
      <c r="AE2" s="94"/>
      <c r="AF2" s="94"/>
      <c r="AG2" s="94"/>
      <c r="AH2" s="94"/>
      <c r="AI2" s="168" t="s">
        <v>285</v>
      </c>
      <c r="AJ2" s="75"/>
      <c r="AK2" s="78"/>
      <c r="AL2" s="78"/>
      <c r="AM2" s="78"/>
    </row>
    <row r="3" spans="1:39" s="255" customFormat="1" ht="15" customHeight="1">
      <c r="A3" s="630"/>
      <c r="B3" s="630"/>
      <c r="C3" s="630"/>
      <c r="D3" s="630"/>
      <c r="E3" s="630"/>
      <c r="F3" s="630"/>
      <c r="G3" s="630"/>
      <c r="H3" s="630"/>
      <c r="I3" s="630"/>
      <c r="J3" s="630"/>
      <c r="K3" s="630"/>
      <c r="L3" s="630"/>
      <c r="M3" s="630"/>
      <c r="N3" s="630"/>
      <c r="O3" s="630"/>
      <c r="P3" s="630"/>
      <c r="Q3" s="630"/>
      <c r="R3" s="630"/>
      <c r="S3" s="630"/>
      <c r="T3" s="257"/>
      <c r="U3" s="257"/>
      <c r="V3" s="257"/>
      <c r="W3" s="258"/>
      <c r="X3" s="258"/>
      <c r="Y3" s="258"/>
      <c r="Z3" s="258"/>
      <c r="AA3" s="258"/>
      <c r="AB3" s="258"/>
      <c r="AC3" s="258"/>
      <c r="AD3" s="258"/>
      <c r="AE3" s="258"/>
      <c r="AF3" s="258"/>
      <c r="AG3" s="258"/>
      <c r="AH3" s="258"/>
      <c r="AI3" s="259" t="str">
        <f>LCTT!A9</f>
        <v>Từ 1/10/2015 đến 31/12/2015</v>
      </c>
      <c r="AJ3" s="75"/>
      <c r="AK3" s="78"/>
      <c r="AL3" s="78"/>
      <c r="AM3" s="78"/>
    </row>
    <row r="4" spans="1:39" s="255" customFormat="1" ht="12.75">
      <c r="A4" s="254"/>
      <c r="B4" s="254"/>
      <c r="C4" s="254"/>
      <c r="W4" s="94"/>
      <c r="X4" s="94"/>
      <c r="Y4" s="94"/>
      <c r="Z4" s="94"/>
      <c r="AA4" s="94"/>
      <c r="AB4" s="94"/>
      <c r="AC4" s="94"/>
      <c r="AD4" s="94"/>
      <c r="AE4" s="94"/>
      <c r="AF4" s="94"/>
      <c r="AG4" s="94"/>
      <c r="AH4" s="94"/>
      <c r="AI4" s="94"/>
      <c r="AJ4" s="94"/>
      <c r="AK4" s="95"/>
      <c r="AL4" s="95"/>
      <c r="AM4" s="95"/>
    </row>
    <row r="5" spans="1:39" s="262" customFormat="1" ht="18.75">
      <c r="A5" s="631" t="s">
        <v>351</v>
      </c>
      <c r="B5" s="631"/>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260"/>
      <c r="AK5" s="261"/>
      <c r="AL5" s="261"/>
      <c r="AM5" s="261"/>
    </row>
    <row r="6" spans="1:39" s="255" customFormat="1" ht="12.75">
      <c r="A6" s="632" t="str">
        <f>LCTT!A9</f>
        <v>Từ 1/10/2015 đến 31/12/2015</v>
      </c>
      <c r="B6" s="632"/>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263"/>
      <c r="AK6" s="95"/>
      <c r="AL6" s="95"/>
      <c r="AM6" s="95"/>
    </row>
    <row r="7" spans="1:39" s="255" customFormat="1" ht="15" customHeight="1">
      <c r="A7" s="166"/>
      <c r="B7" s="254"/>
      <c r="C7" s="254"/>
      <c r="W7" s="94"/>
      <c r="X7" s="94"/>
      <c r="Y7" s="94"/>
      <c r="Z7" s="94"/>
      <c r="AA7" s="94"/>
      <c r="AB7" s="94"/>
      <c r="AC7" s="94"/>
      <c r="AD7" s="94"/>
      <c r="AE7" s="94"/>
      <c r="AF7" s="94"/>
      <c r="AG7" s="94"/>
      <c r="AH7" s="94"/>
      <c r="AI7" s="94"/>
      <c r="AJ7" s="94"/>
      <c r="AK7" s="95"/>
      <c r="AL7" s="95"/>
      <c r="AM7" s="95"/>
    </row>
    <row r="8" spans="1:39" s="255" customFormat="1" ht="15" customHeight="1">
      <c r="A8" s="166">
        <v>1</v>
      </c>
      <c r="B8" s="264" t="s">
        <v>128</v>
      </c>
      <c r="C8" s="254" t="s">
        <v>353</v>
      </c>
      <c r="W8" s="94"/>
      <c r="X8" s="94"/>
      <c r="Y8" s="94"/>
      <c r="Z8" s="94"/>
      <c r="AA8" s="94"/>
      <c r="AB8" s="94"/>
      <c r="AC8" s="94"/>
      <c r="AD8" s="94"/>
      <c r="AE8" s="94"/>
      <c r="AF8" s="94"/>
      <c r="AG8" s="94"/>
      <c r="AH8" s="94"/>
      <c r="AI8" s="94"/>
      <c r="AJ8" s="94"/>
      <c r="AK8" s="95"/>
      <c r="AL8" s="95"/>
      <c r="AM8" s="95"/>
    </row>
    <row r="9" spans="1:39" s="255" customFormat="1" ht="24.75" customHeight="1">
      <c r="A9" s="166" t="s">
        <v>679</v>
      </c>
      <c r="B9" s="254"/>
      <c r="C9" s="166" t="s">
        <v>246</v>
      </c>
      <c r="W9" s="94"/>
      <c r="X9" s="94"/>
      <c r="Y9" s="94"/>
      <c r="Z9" s="94"/>
      <c r="AA9" s="94"/>
      <c r="AB9" s="94"/>
      <c r="AC9" s="94"/>
      <c r="AD9" s="94"/>
      <c r="AE9" s="94"/>
      <c r="AF9" s="94"/>
      <c r="AG9" s="94"/>
      <c r="AH9" s="94"/>
      <c r="AI9" s="94"/>
      <c r="AJ9" s="94"/>
      <c r="AK9" s="95"/>
      <c r="AL9" s="95"/>
      <c r="AM9" s="95"/>
    </row>
    <row r="10" spans="1:39" s="255" customFormat="1" ht="93" customHeight="1">
      <c r="A10" s="166" t="s">
        <v>679</v>
      </c>
      <c r="B10" s="254"/>
      <c r="C10" s="621" t="s">
        <v>678</v>
      </c>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265"/>
      <c r="AK10" s="266"/>
      <c r="AL10" s="266"/>
      <c r="AM10" s="266"/>
    </row>
    <row r="11" spans="1:39" s="255" customFormat="1" ht="23.25" customHeight="1">
      <c r="A11" s="166" t="s">
        <v>679</v>
      </c>
      <c r="B11" s="254"/>
      <c r="C11" s="621" t="s">
        <v>648</v>
      </c>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c r="AH11" s="621"/>
      <c r="AI11" s="621"/>
      <c r="AJ11" s="267"/>
      <c r="AK11" s="266"/>
      <c r="AL11" s="266"/>
      <c r="AM11" s="266"/>
    </row>
    <row r="12" spans="1:39" s="255" customFormat="1" ht="36" customHeight="1">
      <c r="A12" s="166" t="s">
        <v>679</v>
      </c>
      <c r="B12" s="254"/>
      <c r="C12" s="621" t="s">
        <v>687</v>
      </c>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c r="AH12" s="621"/>
      <c r="AI12" s="621"/>
      <c r="AJ12" s="267"/>
      <c r="AK12" s="266"/>
      <c r="AL12" s="266"/>
      <c r="AM12" s="266"/>
    </row>
    <row r="13" spans="1:39" s="255" customFormat="1" ht="15" customHeight="1">
      <c r="A13" s="166"/>
      <c r="B13" s="254"/>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7"/>
      <c r="AK13" s="266"/>
      <c r="AL13" s="266"/>
      <c r="AM13" s="266"/>
    </row>
    <row r="14" spans="1:39" s="255" customFormat="1" ht="15" hidden="1" customHeight="1" outlineLevel="1">
      <c r="A14" s="166" t="s">
        <v>679</v>
      </c>
      <c r="B14" s="254"/>
      <c r="C14" s="626" t="s">
        <v>352</v>
      </c>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K14" s="268"/>
      <c r="AL14" s="268"/>
      <c r="AM14" s="268"/>
    </row>
    <row r="15" spans="1:39" s="255" customFormat="1" ht="25.5" hidden="1" customHeight="1" outlineLevel="1">
      <c r="A15" s="166" t="s">
        <v>679</v>
      </c>
      <c r="B15" s="254"/>
      <c r="C15" s="269" t="s">
        <v>553</v>
      </c>
      <c r="D15" s="257"/>
      <c r="E15" s="257"/>
      <c r="F15" s="257"/>
      <c r="G15" s="257"/>
      <c r="H15" s="257"/>
      <c r="I15" s="257"/>
      <c r="J15" s="257"/>
      <c r="K15" s="257"/>
      <c r="L15" s="257"/>
      <c r="M15" s="257"/>
      <c r="N15" s="257"/>
      <c r="O15" s="257"/>
      <c r="P15" s="257"/>
      <c r="Q15" s="257"/>
      <c r="R15" s="254"/>
      <c r="S15" s="270" t="s">
        <v>61</v>
      </c>
      <c r="T15" s="270"/>
      <c r="U15" s="270"/>
      <c r="V15" s="270"/>
      <c r="W15" s="257"/>
      <c r="X15" s="270"/>
      <c r="Y15" s="270"/>
      <c r="Z15" s="270"/>
      <c r="AA15" s="270"/>
      <c r="AB15" s="270"/>
      <c r="AC15" s="270"/>
      <c r="AD15" s="270"/>
      <c r="AE15" s="270"/>
      <c r="AF15" s="270"/>
      <c r="AG15" s="270"/>
      <c r="AH15" s="270"/>
      <c r="AI15" s="270"/>
      <c r="AJ15" s="94"/>
      <c r="AK15" s="95"/>
      <c r="AL15" s="95"/>
      <c r="AM15" s="95"/>
    </row>
    <row r="16" spans="1:39" s="255" customFormat="1" ht="10.5" hidden="1" customHeight="1" outlineLevel="1">
      <c r="A16" s="166" t="s">
        <v>679</v>
      </c>
      <c r="B16" s="254"/>
      <c r="C16" s="271"/>
      <c r="X16" s="254"/>
      <c r="Y16" s="94"/>
      <c r="Z16" s="94"/>
      <c r="AA16" s="94"/>
      <c r="AB16" s="94"/>
      <c r="AC16" s="94"/>
      <c r="AD16" s="94"/>
      <c r="AE16" s="94"/>
      <c r="AF16" s="94"/>
      <c r="AG16" s="94"/>
      <c r="AH16" s="94"/>
      <c r="AI16" s="94"/>
      <c r="AJ16" s="94"/>
      <c r="AK16" s="95"/>
      <c r="AL16" s="95"/>
      <c r="AM16" s="95"/>
    </row>
    <row r="17" spans="1:39" s="278" customFormat="1" ht="19.5" hidden="1" customHeight="1" outlineLevel="1">
      <c r="A17" s="272" t="s">
        <v>679</v>
      </c>
      <c r="B17" s="273"/>
      <c r="C17" s="274" t="s">
        <v>141</v>
      </c>
      <c r="D17" s="622" t="s">
        <v>593</v>
      </c>
      <c r="E17" s="622"/>
      <c r="F17" s="622"/>
      <c r="G17" s="622"/>
      <c r="H17" s="622"/>
      <c r="I17" s="622"/>
      <c r="J17" s="622"/>
      <c r="K17" s="622"/>
      <c r="L17" s="622"/>
      <c r="M17" s="622"/>
      <c r="N17" s="622"/>
      <c r="O17" s="622"/>
      <c r="P17" s="622"/>
      <c r="Q17" s="622"/>
      <c r="R17" s="275"/>
      <c r="S17" s="627" t="s">
        <v>423</v>
      </c>
      <c r="T17" s="627"/>
      <c r="U17" s="627"/>
      <c r="V17" s="627"/>
      <c r="W17" s="627"/>
      <c r="X17" s="627"/>
      <c r="Y17" s="627"/>
      <c r="Z17" s="627"/>
      <c r="AA17" s="627"/>
      <c r="AB17" s="627"/>
      <c r="AC17" s="627"/>
      <c r="AD17" s="627"/>
      <c r="AE17" s="627"/>
      <c r="AF17" s="627"/>
      <c r="AG17" s="627"/>
      <c r="AH17" s="627"/>
      <c r="AI17" s="627"/>
      <c r="AJ17" s="276"/>
      <c r="AK17" s="277"/>
      <c r="AL17" s="277"/>
      <c r="AM17" s="277"/>
    </row>
    <row r="18" spans="1:39" s="278" customFormat="1" ht="15" hidden="1" customHeight="1" outlineLevel="1">
      <c r="A18" s="272" t="s">
        <v>679</v>
      </c>
      <c r="B18" s="273"/>
      <c r="C18" s="274" t="s">
        <v>141</v>
      </c>
      <c r="D18" s="622" t="s">
        <v>593</v>
      </c>
      <c r="E18" s="628"/>
      <c r="F18" s="628"/>
      <c r="G18" s="628"/>
      <c r="H18" s="628"/>
      <c r="I18" s="628"/>
      <c r="J18" s="628"/>
      <c r="K18" s="628"/>
      <c r="L18" s="628"/>
      <c r="M18" s="628"/>
      <c r="N18" s="628"/>
      <c r="O18" s="628"/>
      <c r="P18" s="628"/>
      <c r="Q18" s="628"/>
      <c r="R18" s="275"/>
      <c r="S18" s="627" t="s">
        <v>423</v>
      </c>
      <c r="T18" s="627"/>
      <c r="U18" s="627"/>
      <c r="V18" s="627"/>
      <c r="W18" s="627"/>
      <c r="X18" s="627"/>
      <c r="Y18" s="627"/>
      <c r="Z18" s="627"/>
      <c r="AA18" s="627"/>
      <c r="AB18" s="627"/>
      <c r="AC18" s="627"/>
      <c r="AD18" s="627"/>
      <c r="AE18" s="627"/>
      <c r="AF18" s="627"/>
      <c r="AG18" s="627"/>
      <c r="AH18" s="627"/>
      <c r="AI18" s="627"/>
      <c r="AJ18" s="276"/>
      <c r="AK18" s="277"/>
      <c r="AL18" s="277"/>
      <c r="AM18" s="277"/>
    </row>
    <row r="19" spans="1:39" s="255" customFormat="1" ht="12" hidden="1" customHeight="1" outlineLevel="1">
      <c r="A19" s="166" t="s">
        <v>679</v>
      </c>
      <c r="B19" s="254"/>
      <c r="C19" s="254"/>
      <c r="W19" s="94"/>
      <c r="X19" s="94"/>
      <c r="Y19" s="94"/>
      <c r="Z19" s="94"/>
      <c r="AA19" s="94"/>
      <c r="AB19" s="94"/>
      <c r="AC19" s="94"/>
      <c r="AD19" s="94"/>
      <c r="AE19" s="94"/>
      <c r="AF19" s="94"/>
      <c r="AG19" s="94"/>
      <c r="AH19" s="94"/>
      <c r="AI19" s="94"/>
      <c r="AJ19" s="94"/>
      <c r="AK19" s="95"/>
      <c r="AL19" s="95"/>
      <c r="AM19" s="95"/>
    </row>
    <row r="20" spans="1:39" s="255" customFormat="1" ht="15" customHeight="1" collapsed="1">
      <c r="A20" s="166" t="s">
        <v>679</v>
      </c>
      <c r="B20" s="254"/>
      <c r="C20" s="279" t="s">
        <v>247</v>
      </c>
      <c r="W20" s="94"/>
      <c r="X20" s="94"/>
      <c r="Y20" s="94"/>
      <c r="Z20" s="94"/>
      <c r="AA20" s="94"/>
      <c r="AB20" s="94"/>
      <c r="AC20" s="94"/>
      <c r="AD20" s="94"/>
      <c r="AE20" s="94"/>
      <c r="AF20" s="94"/>
      <c r="AG20" s="94"/>
      <c r="AH20" s="94"/>
      <c r="AI20" s="94"/>
      <c r="AJ20" s="94"/>
      <c r="AK20" s="95"/>
      <c r="AL20" s="95"/>
      <c r="AM20" s="95"/>
    </row>
    <row r="21" spans="1:39" s="255" customFormat="1" ht="34.5" customHeight="1">
      <c r="A21" s="166" t="s">
        <v>679</v>
      </c>
      <c r="B21" s="254"/>
      <c r="C21" s="621" t="s">
        <v>649</v>
      </c>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265"/>
      <c r="AK21" s="95"/>
      <c r="AL21" s="95"/>
      <c r="AM21" s="95"/>
    </row>
    <row r="22" spans="1:39" s="255" customFormat="1" ht="12" customHeight="1">
      <c r="A22" s="166" t="s">
        <v>679</v>
      </c>
      <c r="B22" s="254"/>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94"/>
      <c r="AK22" s="95"/>
      <c r="AL22" s="95"/>
      <c r="AM22" s="95"/>
    </row>
    <row r="23" spans="1:39" s="255" customFormat="1" ht="15" customHeight="1">
      <c r="A23" s="166">
        <v>2</v>
      </c>
      <c r="B23" s="254" t="s">
        <v>128</v>
      </c>
      <c r="C23" s="254" t="s">
        <v>260</v>
      </c>
      <c r="W23" s="94"/>
      <c r="X23" s="94"/>
      <c r="Y23" s="94"/>
      <c r="Z23" s="94"/>
      <c r="AA23" s="94"/>
      <c r="AB23" s="94"/>
      <c r="AC23" s="94"/>
      <c r="AD23" s="94"/>
      <c r="AE23" s="94"/>
      <c r="AF23" s="94"/>
      <c r="AG23" s="94"/>
      <c r="AH23" s="94"/>
      <c r="AI23" s="94"/>
      <c r="AJ23" s="94"/>
      <c r="AK23" s="95"/>
      <c r="AL23" s="95"/>
      <c r="AM23" s="95"/>
    </row>
    <row r="24" spans="1:39" s="255" customFormat="1" ht="23.25" customHeight="1">
      <c r="A24" s="166" t="s">
        <v>679</v>
      </c>
      <c r="B24" s="254"/>
      <c r="C24" s="166" t="s">
        <v>405</v>
      </c>
      <c r="D24" s="254"/>
      <c r="W24" s="94"/>
      <c r="X24" s="94"/>
      <c r="Y24" s="94"/>
      <c r="Z24" s="94"/>
      <c r="AA24" s="94"/>
      <c r="AB24" s="94"/>
      <c r="AC24" s="94"/>
      <c r="AD24" s="94"/>
      <c r="AE24" s="94"/>
      <c r="AF24" s="94"/>
      <c r="AG24" s="94"/>
      <c r="AH24" s="94"/>
      <c r="AI24" s="94"/>
      <c r="AJ24" s="94"/>
      <c r="AK24" s="95"/>
      <c r="AL24" s="95"/>
      <c r="AM24" s="95"/>
    </row>
    <row r="25" spans="1:39" s="255" customFormat="1" ht="22.5" customHeight="1">
      <c r="A25" s="166" t="s">
        <v>679</v>
      </c>
      <c r="B25" s="254"/>
      <c r="C25" s="615" t="s">
        <v>446</v>
      </c>
      <c r="D25" s="616"/>
      <c r="E25" s="616"/>
      <c r="F25" s="616"/>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6"/>
      <c r="AI25" s="616"/>
      <c r="AJ25" s="94"/>
      <c r="AK25" s="95"/>
      <c r="AL25" s="95"/>
      <c r="AM25" s="95"/>
    </row>
    <row r="26" spans="1:39" s="255" customFormat="1" ht="22.5" customHeight="1">
      <c r="A26" s="166" t="s">
        <v>679</v>
      </c>
      <c r="B26" s="254"/>
      <c r="C26" s="280" t="s">
        <v>517</v>
      </c>
      <c r="W26" s="94"/>
      <c r="X26" s="94"/>
      <c r="Y26" s="94"/>
      <c r="Z26" s="94"/>
      <c r="AA26" s="94"/>
      <c r="AB26" s="94"/>
      <c r="AC26" s="94"/>
      <c r="AD26" s="94"/>
      <c r="AE26" s="94"/>
      <c r="AF26" s="94"/>
      <c r="AG26" s="94"/>
      <c r="AH26" s="94"/>
      <c r="AI26" s="94"/>
      <c r="AJ26" s="94"/>
      <c r="AK26" s="95"/>
      <c r="AL26" s="95"/>
      <c r="AM26" s="95"/>
    </row>
    <row r="27" spans="1:39" s="255" customFormat="1" ht="12" customHeight="1">
      <c r="A27" s="166" t="s">
        <v>679</v>
      </c>
      <c r="B27" s="254"/>
      <c r="W27" s="94"/>
      <c r="X27" s="94"/>
      <c r="Y27" s="94"/>
      <c r="Z27" s="94"/>
      <c r="AA27" s="94"/>
      <c r="AB27" s="94"/>
      <c r="AC27" s="94"/>
      <c r="AD27" s="94"/>
      <c r="AE27" s="94"/>
      <c r="AF27" s="94"/>
      <c r="AG27" s="94"/>
      <c r="AH27" s="94"/>
      <c r="AI27" s="94"/>
      <c r="AJ27" s="94"/>
      <c r="AK27" s="95"/>
      <c r="AL27" s="95"/>
      <c r="AM27" s="95"/>
    </row>
    <row r="28" spans="1:39" s="255" customFormat="1" ht="15" customHeight="1">
      <c r="A28" s="166" t="s">
        <v>679</v>
      </c>
      <c r="B28" s="254"/>
      <c r="C28" s="279" t="s">
        <v>406</v>
      </c>
      <c r="W28" s="94"/>
      <c r="X28" s="94"/>
      <c r="Y28" s="94"/>
      <c r="Z28" s="94"/>
      <c r="AA28" s="94"/>
      <c r="AB28" s="94"/>
      <c r="AC28" s="94"/>
      <c r="AD28" s="94"/>
      <c r="AE28" s="94"/>
      <c r="AF28" s="94"/>
      <c r="AG28" s="94"/>
      <c r="AH28" s="94"/>
      <c r="AI28" s="94"/>
      <c r="AJ28" s="94"/>
      <c r="AK28" s="95"/>
      <c r="AL28" s="95"/>
      <c r="AM28" s="95"/>
    </row>
    <row r="29" spans="1:39" s="255" customFormat="1" ht="21.75" customHeight="1">
      <c r="A29" s="166" t="s">
        <v>679</v>
      </c>
      <c r="B29" s="254"/>
      <c r="C29" s="281" t="s">
        <v>137</v>
      </c>
      <c r="W29" s="94"/>
      <c r="X29" s="94"/>
      <c r="Y29" s="94"/>
      <c r="Z29" s="94"/>
      <c r="AA29" s="94"/>
      <c r="AB29" s="94"/>
      <c r="AC29" s="94"/>
      <c r="AD29" s="94"/>
      <c r="AE29" s="94"/>
      <c r="AF29" s="94"/>
      <c r="AG29" s="94"/>
      <c r="AH29" s="94"/>
      <c r="AI29" s="94"/>
      <c r="AJ29" s="94"/>
      <c r="AK29" s="95"/>
      <c r="AL29" s="95"/>
      <c r="AM29" s="95"/>
    </row>
    <row r="30" spans="1:39" s="255" customFormat="1" ht="74.25" customHeight="1">
      <c r="A30" s="166" t="s">
        <v>679</v>
      </c>
      <c r="B30" s="254"/>
      <c r="C30" s="621" t="s">
        <v>542</v>
      </c>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265"/>
      <c r="AK30" s="95"/>
      <c r="AL30" s="95"/>
      <c r="AM30" s="95"/>
    </row>
    <row r="31" spans="1:39" s="255" customFormat="1" ht="12" customHeight="1">
      <c r="A31" s="166" t="s">
        <v>679</v>
      </c>
      <c r="B31" s="254"/>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94"/>
      <c r="AK31" s="95"/>
      <c r="AL31" s="95"/>
      <c r="AM31" s="95"/>
    </row>
    <row r="32" spans="1:39" s="255" customFormat="1" ht="15" customHeight="1">
      <c r="A32" s="166" t="s">
        <v>679</v>
      </c>
      <c r="B32" s="254"/>
      <c r="C32" s="282" t="s">
        <v>297</v>
      </c>
      <c r="W32" s="94"/>
      <c r="X32" s="94"/>
      <c r="Y32" s="94"/>
      <c r="Z32" s="94"/>
      <c r="AA32" s="94"/>
      <c r="AB32" s="94"/>
      <c r="AC32" s="94"/>
      <c r="AD32" s="94"/>
      <c r="AE32" s="94"/>
      <c r="AF32" s="94"/>
      <c r="AG32" s="94"/>
      <c r="AH32" s="94"/>
      <c r="AI32" s="94"/>
      <c r="AJ32" s="94"/>
      <c r="AK32" s="95"/>
      <c r="AL32" s="95"/>
      <c r="AM32" s="95"/>
    </row>
    <row r="33" spans="1:39" s="255" customFormat="1" ht="48.75" customHeight="1">
      <c r="A33" s="166" t="s">
        <v>679</v>
      </c>
      <c r="B33" s="254"/>
      <c r="C33" s="621" t="s">
        <v>10</v>
      </c>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265"/>
      <c r="AK33" s="95"/>
      <c r="AL33" s="95"/>
      <c r="AM33" s="95"/>
    </row>
    <row r="34" spans="1:39" s="255" customFormat="1" ht="12" customHeight="1">
      <c r="A34" s="166" t="s">
        <v>679</v>
      </c>
      <c r="B34" s="254"/>
      <c r="W34" s="94"/>
      <c r="X34" s="94"/>
      <c r="Y34" s="94"/>
      <c r="Z34" s="94"/>
      <c r="AA34" s="94"/>
      <c r="AB34" s="94"/>
      <c r="AC34" s="94"/>
      <c r="AD34" s="94"/>
      <c r="AE34" s="94"/>
      <c r="AF34" s="94"/>
      <c r="AG34" s="94"/>
      <c r="AH34" s="94"/>
      <c r="AI34" s="94"/>
      <c r="AJ34" s="94"/>
      <c r="AK34" s="95"/>
      <c r="AL34" s="95"/>
      <c r="AM34" s="95"/>
    </row>
    <row r="35" spans="1:39" s="255" customFormat="1" ht="15" customHeight="1">
      <c r="A35" s="166" t="s">
        <v>679</v>
      </c>
      <c r="B35" s="254"/>
      <c r="C35" s="281" t="s">
        <v>138</v>
      </c>
      <c r="W35" s="94"/>
      <c r="X35" s="94"/>
      <c r="Y35" s="94"/>
      <c r="Z35" s="94"/>
      <c r="AA35" s="94"/>
      <c r="AB35" s="94"/>
      <c r="AC35" s="94"/>
      <c r="AD35" s="94"/>
      <c r="AE35" s="94"/>
      <c r="AF35" s="94"/>
      <c r="AG35" s="94"/>
      <c r="AH35" s="94"/>
      <c r="AI35" s="94"/>
      <c r="AJ35" s="94"/>
      <c r="AK35" s="95"/>
      <c r="AL35" s="95"/>
      <c r="AM35" s="95"/>
    </row>
    <row r="36" spans="1:39" s="255" customFormat="1" ht="22.5" customHeight="1">
      <c r="A36" s="166" t="s">
        <v>679</v>
      </c>
      <c r="B36" s="254"/>
      <c r="C36" s="621" t="s">
        <v>330</v>
      </c>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265"/>
      <c r="AK36" s="95"/>
      <c r="AL36" s="95"/>
      <c r="AM36" s="95"/>
    </row>
    <row r="37" spans="1:39" ht="12" customHeight="1">
      <c r="A37" s="166" t="s">
        <v>679</v>
      </c>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76"/>
    </row>
    <row r="38" spans="1:39" ht="15" customHeight="1">
      <c r="A38" s="166" t="s">
        <v>679</v>
      </c>
      <c r="C38" s="279" t="s">
        <v>594</v>
      </c>
      <c r="AK38" s="79"/>
    </row>
    <row r="39" spans="1:39" s="255" customFormat="1" ht="10.5" customHeight="1">
      <c r="A39" s="166" t="s">
        <v>679</v>
      </c>
      <c r="B39" s="254"/>
      <c r="W39" s="94"/>
      <c r="X39" s="94"/>
      <c r="Y39" s="94"/>
      <c r="Z39" s="94"/>
      <c r="AA39" s="94"/>
      <c r="AB39" s="94"/>
      <c r="AC39" s="94"/>
      <c r="AD39" s="94"/>
      <c r="AE39" s="94"/>
      <c r="AF39" s="94"/>
      <c r="AG39" s="94"/>
      <c r="AH39" s="94"/>
      <c r="AI39" s="94"/>
      <c r="AJ39" s="94"/>
      <c r="AK39" s="94"/>
      <c r="AL39" s="95"/>
      <c r="AM39" s="95"/>
    </row>
    <row r="40" spans="1:39" ht="15" customHeight="1">
      <c r="A40" s="283" t="s">
        <v>679</v>
      </c>
      <c r="B40" s="145"/>
      <c r="C40" s="281" t="s">
        <v>595</v>
      </c>
      <c r="AK40" s="79"/>
    </row>
    <row r="41" spans="1:39" ht="21.75" customHeight="1">
      <c r="A41" s="283" t="s">
        <v>679</v>
      </c>
      <c r="B41" s="145"/>
      <c r="C41" s="280" t="s">
        <v>596</v>
      </c>
      <c r="AK41" s="79"/>
    </row>
    <row r="42" spans="1:39" ht="59.25" customHeight="1">
      <c r="A42" s="166" t="s">
        <v>679</v>
      </c>
      <c r="C42" s="621" t="s">
        <v>597</v>
      </c>
      <c r="D42" s="621"/>
      <c r="E42" s="621"/>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265"/>
      <c r="AK42" s="76"/>
    </row>
    <row r="43" spans="1:39" ht="12" customHeight="1">
      <c r="A43" s="166" t="s">
        <v>679</v>
      </c>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76"/>
    </row>
    <row r="44" spans="1:39" ht="15" customHeight="1">
      <c r="A44" s="283" t="s">
        <v>679</v>
      </c>
      <c r="B44" s="145"/>
      <c r="C44" s="280" t="s">
        <v>598</v>
      </c>
      <c r="AK44" s="79"/>
    </row>
    <row r="45" spans="1:39" ht="51.75" customHeight="1">
      <c r="A45" s="166" t="s">
        <v>679</v>
      </c>
      <c r="C45" s="621" t="s">
        <v>599</v>
      </c>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265"/>
      <c r="AK45" s="76"/>
    </row>
    <row r="46" spans="1:39" s="255" customFormat="1" ht="10.5" customHeight="1">
      <c r="A46" s="166" t="s">
        <v>679</v>
      </c>
      <c r="B46" s="254"/>
      <c r="W46" s="94"/>
      <c r="X46" s="94"/>
      <c r="Y46" s="94"/>
      <c r="Z46" s="94"/>
      <c r="AA46" s="94"/>
      <c r="AB46" s="94"/>
      <c r="AC46" s="94"/>
      <c r="AD46" s="94"/>
      <c r="AE46" s="94"/>
      <c r="AF46" s="94"/>
      <c r="AG46" s="94"/>
      <c r="AH46" s="94"/>
      <c r="AI46" s="94"/>
      <c r="AJ46" s="94"/>
      <c r="AK46" s="94"/>
      <c r="AL46" s="95"/>
      <c r="AM46" s="95"/>
    </row>
    <row r="47" spans="1:39" ht="15" customHeight="1">
      <c r="A47" s="283" t="s">
        <v>679</v>
      </c>
      <c r="B47" s="145"/>
      <c r="C47" s="281" t="s">
        <v>600</v>
      </c>
      <c r="AK47" s="79"/>
    </row>
    <row r="48" spans="1:39" ht="21.75" customHeight="1">
      <c r="A48" s="283" t="s">
        <v>679</v>
      </c>
      <c r="B48" s="145"/>
      <c r="C48" s="621" t="s">
        <v>675</v>
      </c>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K48" s="79"/>
    </row>
    <row r="49" spans="1:39" s="255" customFormat="1" ht="12" customHeight="1">
      <c r="A49" s="166" t="s">
        <v>679</v>
      </c>
      <c r="B49" s="254"/>
      <c r="W49" s="94"/>
      <c r="X49" s="94"/>
      <c r="Y49" s="94"/>
      <c r="Z49" s="94"/>
      <c r="AA49" s="94"/>
      <c r="AB49" s="94"/>
      <c r="AC49" s="94"/>
      <c r="AD49" s="94"/>
      <c r="AE49" s="94"/>
      <c r="AF49" s="94"/>
      <c r="AG49" s="94"/>
      <c r="AH49" s="94"/>
      <c r="AI49" s="94"/>
      <c r="AJ49" s="94"/>
      <c r="AK49" s="95"/>
      <c r="AL49" s="95"/>
      <c r="AM49" s="95"/>
    </row>
    <row r="50" spans="1:39" ht="15" customHeight="1">
      <c r="A50" s="166" t="s">
        <v>679</v>
      </c>
      <c r="C50" s="279" t="s">
        <v>407</v>
      </c>
    </row>
    <row r="51" spans="1:39" ht="49.5" customHeight="1">
      <c r="A51" s="166" t="s">
        <v>679</v>
      </c>
      <c r="C51" s="621" t="s">
        <v>354</v>
      </c>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621"/>
      <c r="AJ51" s="265"/>
    </row>
    <row r="52" spans="1:39" ht="12" customHeight="1">
      <c r="A52" s="166" t="s">
        <v>679</v>
      </c>
      <c r="D52" s="145"/>
      <c r="E52" s="145"/>
      <c r="F52" s="145"/>
      <c r="G52" s="145"/>
      <c r="H52" s="145"/>
      <c r="I52" s="145"/>
      <c r="J52" s="145"/>
      <c r="K52" s="145"/>
      <c r="L52" s="145"/>
      <c r="M52" s="145"/>
      <c r="N52" s="145"/>
      <c r="O52" s="145"/>
      <c r="P52" s="145"/>
      <c r="Q52" s="145"/>
      <c r="R52" s="145"/>
      <c r="S52" s="145"/>
      <c r="T52" s="145"/>
    </row>
    <row r="53" spans="1:39" ht="15" customHeight="1">
      <c r="A53" s="166" t="s">
        <v>679</v>
      </c>
      <c r="C53" s="279" t="s">
        <v>408</v>
      </c>
      <c r="D53" s="145"/>
      <c r="E53" s="145"/>
      <c r="F53" s="145"/>
      <c r="G53" s="145"/>
      <c r="H53" s="145"/>
      <c r="I53" s="145"/>
      <c r="J53" s="145"/>
      <c r="K53" s="145"/>
      <c r="L53" s="145"/>
      <c r="M53" s="145"/>
      <c r="N53" s="145"/>
      <c r="O53" s="145"/>
      <c r="P53" s="145"/>
      <c r="Q53" s="145"/>
      <c r="R53" s="145"/>
      <c r="S53" s="145"/>
      <c r="T53" s="145"/>
    </row>
    <row r="54" spans="1:39" ht="38.25" customHeight="1">
      <c r="A54" s="166" t="s">
        <v>679</v>
      </c>
      <c r="C54" s="621" t="s">
        <v>418</v>
      </c>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c r="AH54" s="621"/>
      <c r="AI54" s="621"/>
      <c r="AJ54" s="265"/>
    </row>
    <row r="55" spans="1:39" ht="39" customHeight="1">
      <c r="A55" s="166" t="s">
        <v>679</v>
      </c>
      <c r="C55" s="621" t="s">
        <v>459</v>
      </c>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c r="AH55" s="621"/>
      <c r="AI55" s="621"/>
      <c r="AJ55" s="265"/>
    </row>
    <row r="56" spans="1:39" ht="12" customHeight="1">
      <c r="A56" s="166" t="s">
        <v>679</v>
      </c>
      <c r="D56" s="145"/>
      <c r="E56" s="145"/>
      <c r="F56" s="145"/>
      <c r="G56" s="145"/>
      <c r="H56" s="145"/>
      <c r="I56" s="145"/>
      <c r="J56" s="145"/>
      <c r="K56" s="145"/>
      <c r="L56" s="145"/>
      <c r="M56" s="145"/>
      <c r="N56" s="145"/>
      <c r="O56" s="145"/>
      <c r="P56" s="145"/>
      <c r="Q56" s="145"/>
      <c r="R56" s="145"/>
      <c r="S56" s="145"/>
      <c r="T56" s="145"/>
    </row>
    <row r="57" spans="1:39" ht="15" hidden="1" customHeight="1" outlineLevel="1">
      <c r="A57" s="166" t="s">
        <v>679</v>
      </c>
      <c r="C57" s="279" t="s">
        <v>76</v>
      </c>
      <c r="D57" s="145"/>
      <c r="E57" s="145"/>
      <c r="F57" s="145"/>
      <c r="G57" s="145"/>
      <c r="H57" s="145"/>
      <c r="I57" s="145"/>
      <c r="J57" s="145"/>
      <c r="K57" s="145"/>
      <c r="L57" s="145"/>
      <c r="M57" s="145"/>
      <c r="N57" s="145"/>
      <c r="O57" s="145"/>
      <c r="P57" s="145"/>
      <c r="Q57" s="145"/>
      <c r="R57" s="145"/>
      <c r="S57" s="145"/>
      <c r="T57" s="145"/>
    </row>
    <row r="58" spans="1:39" ht="50.25" hidden="1" customHeight="1" outlineLevel="1">
      <c r="A58" s="166" t="s">
        <v>679</v>
      </c>
      <c r="C58" s="621" t="s">
        <v>355</v>
      </c>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265"/>
    </row>
    <row r="59" spans="1:39" ht="21.75" hidden="1" customHeight="1" outlineLevel="1">
      <c r="A59" s="166" t="s">
        <v>679</v>
      </c>
      <c r="C59" s="621" t="s">
        <v>356</v>
      </c>
      <c r="D59" s="621"/>
      <c r="E59" s="621"/>
      <c r="F59" s="621"/>
      <c r="G59" s="621"/>
      <c r="H59" s="621"/>
      <c r="I59" s="621"/>
      <c r="J59" s="621"/>
      <c r="K59" s="621"/>
      <c r="L59" s="621"/>
      <c r="M59" s="621"/>
      <c r="N59" s="621"/>
      <c r="O59" s="621"/>
      <c r="P59" s="621"/>
      <c r="Q59" s="621"/>
      <c r="R59" s="621"/>
      <c r="S59" s="621"/>
      <c r="T59" s="621"/>
      <c r="U59" s="621"/>
      <c r="V59" s="621"/>
      <c r="W59" s="621"/>
      <c r="X59" s="621"/>
      <c r="Y59" s="621"/>
      <c r="Z59" s="621"/>
      <c r="AA59" s="621"/>
      <c r="AB59" s="621"/>
      <c r="AC59" s="621"/>
      <c r="AD59" s="621"/>
      <c r="AE59" s="621"/>
      <c r="AF59" s="621"/>
      <c r="AG59" s="621"/>
      <c r="AH59" s="621"/>
      <c r="AI59" s="621"/>
      <c r="AJ59" s="265"/>
    </row>
    <row r="60" spans="1:39" ht="35.25" hidden="1" customHeight="1" outlineLevel="1">
      <c r="A60" s="166" t="s">
        <v>679</v>
      </c>
      <c r="C60" s="621" t="s">
        <v>357</v>
      </c>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c r="AH60" s="621"/>
      <c r="AI60" s="621"/>
      <c r="AJ60" s="265"/>
    </row>
    <row r="61" spans="1:39" ht="24" hidden="1" customHeight="1" outlineLevel="1">
      <c r="A61" s="166" t="s">
        <v>679</v>
      </c>
      <c r="C61" s="621" t="s">
        <v>358</v>
      </c>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1"/>
      <c r="AH61" s="621"/>
      <c r="AI61" s="621"/>
      <c r="AJ61" s="265"/>
    </row>
    <row r="62" spans="1:39" ht="34.5" hidden="1" customHeight="1" outlineLevel="1">
      <c r="A62" s="166" t="s">
        <v>679</v>
      </c>
      <c r="C62" s="621" t="s">
        <v>494</v>
      </c>
      <c r="D62" s="621"/>
      <c r="E62" s="621"/>
      <c r="F62" s="621"/>
      <c r="G62" s="621"/>
      <c r="H62" s="621"/>
      <c r="I62" s="621"/>
      <c r="J62" s="621"/>
      <c r="K62" s="621"/>
      <c r="L62" s="621"/>
      <c r="M62" s="621"/>
      <c r="N62" s="621"/>
      <c r="O62" s="621"/>
      <c r="P62" s="621"/>
      <c r="Q62" s="621"/>
      <c r="R62" s="621"/>
      <c r="S62" s="621"/>
      <c r="T62" s="621"/>
      <c r="U62" s="621"/>
      <c r="V62" s="621"/>
      <c r="W62" s="621"/>
      <c r="X62" s="621"/>
      <c r="Y62" s="621"/>
      <c r="Z62" s="621"/>
      <c r="AA62" s="621"/>
      <c r="AB62" s="621"/>
      <c r="AC62" s="621"/>
      <c r="AD62" s="621"/>
      <c r="AE62" s="621"/>
      <c r="AF62" s="621"/>
      <c r="AG62" s="621"/>
      <c r="AH62" s="621"/>
      <c r="AI62" s="621"/>
      <c r="AJ62" s="265"/>
    </row>
    <row r="63" spans="1:39" ht="12" hidden="1" customHeight="1" outlineLevel="1">
      <c r="A63" s="166" t="s">
        <v>679</v>
      </c>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row>
    <row r="64" spans="1:39" ht="15" customHeight="1" collapsed="1">
      <c r="A64" s="166" t="s">
        <v>679</v>
      </c>
      <c r="C64" s="279" t="s">
        <v>409</v>
      </c>
      <c r="D64" s="145"/>
      <c r="E64" s="145"/>
      <c r="F64" s="145"/>
      <c r="G64" s="145"/>
      <c r="H64" s="145"/>
      <c r="I64" s="145"/>
      <c r="J64" s="145"/>
      <c r="K64" s="145"/>
      <c r="L64" s="145"/>
      <c r="M64" s="145"/>
      <c r="N64" s="145"/>
      <c r="O64" s="145"/>
      <c r="P64" s="145"/>
      <c r="Q64" s="145"/>
      <c r="R64" s="145"/>
      <c r="S64" s="145"/>
      <c r="T64" s="145"/>
    </row>
    <row r="65" spans="1:39" ht="36.75" customHeight="1">
      <c r="A65" s="166" t="s">
        <v>679</v>
      </c>
      <c r="C65" s="621" t="s">
        <v>95</v>
      </c>
      <c r="D65" s="621"/>
      <c r="E65" s="621"/>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c r="AE65" s="621"/>
      <c r="AF65" s="621"/>
      <c r="AG65" s="621"/>
      <c r="AH65" s="621"/>
      <c r="AI65" s="621"/>
      <c r="AJ65" s="265"/>
    </row>
    <row r="66" spans="1:39" ht="62.25" hidden="1" customHeight="1" outlineLevel="1">
      <c r="A66" s="166" t="s">
        <v>679</v>
      </c>
      <c r="C66" s="621" t="s">
        <v>359</v>
      </c>
      <c r="D66" s="621"/>
      <c r="E66" s="621"/>
      <c r="F66" s="621"/>
      <c r="G66" s="621"/>
      <c r="H66" s="621"/>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c r="AH66" s="621"/>
      <c r="AI66" s="621"/>
      <c r="AJ66" s="265"/>
    </row>
    <row r="67" spans="1:39" ht="22.5" customHeight="1" collapsed="1">
      <c r="A67" s="166" t="s">
        <v>679</v>
      </c>
      <c r="C67" s="623" t="s">
        <v>245</v>
      </c>
      <c r="D67" s="623"/>
      <c r="E67" s="623"/>
      <c r="F67" s="623"/>
      <c r="G67" s="623"/>
      <c r="H67" s="623"/>
      <c r="I67" s="623"/>
      <c r="J67" s="623"/>
      <c r="K67" s="623"/>
      <c r="L67" s="623"/>
      <c r="M67" s="623"/>
      <c r="N67" s="623"/>
      <c r="O67" s="623"/>
      <c r="P67" s="623"/>
      <c r="Q67" s="623"/>
      <c r="R67" s="623"/>
      <c r="S67" s="623"/>
      <c r="T67" s="623"/>
      <c r="U67" s="623"/>
      <c r="V67" s="623"/>
      <c r="W67" s="623"/>
      <c r="X67" s="623"/>
      <c r="Y67" s="623"/>
      <c r="Z67" s="623"/>
      <c r="AA67" s="623"/>
      <c r="AB67" s="623"/>
      <c r="AC67" s="623"/>
      <c r="AD67" s="623"/>
      <c r="AE67" s="623"/>
      <c r="AF67" s="623"/>
      <c r="AG67" s="623"/>
      <c r="AH67" s="623"/>
      <c r="AI67" s="623"/>
      <c r="AJ67" s="267"/>
    </row>
    <row r="68" spans="1:39" ht="10.5" customHeight="1">
      <c r="A68" s="166" t="s">
        <v>679</v>
      </c>
      <c r="C68" s="189"/>
      <c r="D68" s="145"/>
      <c r="E68" s="145"/>
      <c r="F68" s="145"/>
      <c r="G68" s="145"/>
      <c r="H68" s="145"/>
      <c r="I68" s="145"/>
      <c r="J68" s="145"/>
      <c r="K68" s="145"/>
      <c r="L68" s="145"/>
      <c r="M68" s="145"/>
      <c r="N68" s="145"/>
      <c r="O68" s="145"/>
      <c r="P68" s="145"/>
      <c r="Q68" s="145"/>
      <c r="R68" s="145"/>
      <c r="S68" s="145"/>
      <c r="T68" s="145"/>
    </row>
    <row r="69" spans="1:39" s="68" customFormat="1" ht="15" customHeight="1">
      <c r="A69" s="166" t="s">
        <v>679</v>
      </c>
      <c r="B69" s="38"/>
      <c r="C69" s="87" t="s">
        <v>141</v>
      </c>
      <c r="D69" s="284" t="s">
        <v>79</v>
      </c>
      <c r="I69" s="87"/>
      <c r="J69" s="87"/>
      <c r="K69" s="87"/>
      <c r="L69" s="87"/>
      <c r="M69" s="87"/>
      <c r="N69" s="87"/>
      <c r="O69" s="87"/>
      <c r="P69" s="87"/>
      <c r="Q69" s="87"/>
      <c r="R69" s="87"/>
      <c r="S69" s="87"/>
      <c r="T69" s="87"/>
      <c r="W69" s="285"/>
      <c r="X69" s="285"/>
      <c r="Y69" s="285"/>
      <c r="AB69" s="285"/>
      <c r="AC69" s="285"/>
      <c r="AD69" s="285"/>
      <c r="AE69" s="285"/>
      <c r="AG69" s="286" t="s">
        <v>96</v>
      </c>
      <c r="AI69" s="287" t="s">
        <v>452</v>
      </c>
      <c r="AJ69" s="285"/>
      <c r="AK69" s="288"/>
      <c r="AL69" s="288"/>
      <c r="AM69" s="288"/>
    </row>
    <row r="70" spans="1:39" s="68" customFormat="1" ht="15" customHeight="1">
      <c r="A70" s="166" t="s">
        <v>679</v>
      </c>
      <c r="B70" s="38"/>
      <c r="C70" s="87" t="s">
        <v>141</v>
      </c>
      <c r="D70" s="284" t="s">
        <v>80</v>
      </c>
      <c r="I70" s="87"/>
      <c r="J70" s="87"/>
      <c r="K70" s="87"/>
      <c r="L70" s="87"/>
      <c r="M70" s="87"/>
      <c r="N70" s="87"/>
      <c r="O70" s="87"/>
      <c r="P70" s="87"/>
      <c r="Q70" s="87"/>
      <c r="R70" s="87"/>
      <c r="S70" s="87"/>
      <c r="T70" s="87"/>
      <c r="W70" s="285"/>
      <c r="X70" s="285"/>
      <c r="Y70" s="285"/>
      <c r="AB70" s="285"/>
      <c r="AC70" s="285"/>
      <c r="AD70" s="285"/>
      <c r="AE70" s="285"/>
      <c r="AG70" s="286" t="s">
        <v>98</v>
      </c>
      <c r="AI70" s="287" t="s">
        <v>452</v>
      </c>
      <c r="AJ70" s="285"/>
      <c r="AK70" s="288"/>
      <c r="AL70" s="288"/>
      <c r="AM70" s="288"/>
    </row>
    <row r="71" spans="1:39" s="68" customFormat="1" ht="15" customHeight="1">
      <c r="A71" s="166" t="s">
        <v>679</v>
      </c>
      <c r="B71" s="38"/>
      <c r="C71" s="87" t="s">
        <v>141</v>
      </c>
      <c r="D71" s="284" t="s">
        <v>14</v>
      </c>
      <c r="I71" s="87"/>
      <c r="J71" s="87"/>
      <c r="K71" s="87"/>
      <c r="L71" s="87"/>
      <c r="M71" s="87"/>
      <c r="N71" s="87"/>
      <c r="O71" s="87"/>
      <c r="P71" s="87"/>
      <c r="Q71" s="87"/>
      <c r="R71" s="87"/>
      <c r="S71" s="87"/>
      <c r="T71" s="87"/>
      <c r="W71" s="285"/>
      <c r="X71" s="285"/>
      <c r="Y71" s="285"/>
      <c r="AB71" s="285"/>
      <c r="AC71" s="285"/>
      <c r="AD71" s="285"/>
      <c r="AE71" s="285"/>
      <c r="AG71" s="286" t="s">
        <v>96</v>
      </c>
      <c r="AI71" s="287" t="s">
        <v>452</v>
      </c>
      <c r="AJ71" s="285"/>
      <c r="AK71" s="288"/>
      <c r="AL71" s="288"/>
      <c r="AM71" s="288"/>
    </row>
    <row r="72" spans="1:39" s="68" customFormat="1" ht="15" customHeight="1">
      <c r="A72" s="166" t="s">
        <v>679</v>
      </c>
      <c r="B72" s="38"/>
      <c r="C72" s="87" t="s">
        <v>141</v>
      </c>
      <c r="D72" s="284" t="s">
        <v>99</v>
      </c>
      <c r="I72" s="87"/>
      <c r="J72" s="87"/>
      <c r="K72" s="87"/>
      <c r="L72" s="87"/>
      <c r="M72" s="87"/>
      <c r="N72" s="87"/>
      <c r="O72" s="87"/>
      <c r="P72" s="87"/>
      <c r="Q72" s="87"/>
      <c r="R72" s="87"/>
      <c r="S72" s="87"/>
      <c r="T72" s="87"/>
      <c r="W72" s="285"/>
      <c r="X72" s="285"/>
      <c r="Y72" s="285"/>
      <c r="AB72" s="285"/>
      <c r="AC72" s="285"/>
      <c r="AD72" s="285"/>
      <c r="AE72" s="285"/>
      <c r="AG72" s="286" t="s">
        <v>96</v>
      </c>
      <c r="AI72" s="287" t="s">
        <v>452</v>
      </c>
      <c r="AJ72" s="285"/>
      <c r="AK72" s="288"/>
      <c r="AL72" s="288"/>
      <c r="AM72" s="288"/>
    </row>
    <row r="73" spans="1:39" ht="45.75" hidden="1" customHeight="1" outlineLevel="1">
      <c r="A73" s="166" t="s">
        <v>679</v>
      </c>
      <c r="C73" s="621" t="s">
        <v>360</v>
      </c>
      <c r="D73" s="621"/>
      <c r="E73" s="621"/>
      <c r="F73" s="621"/>
      <c r="G73" s="621"/>
      <c r="H73" s="621"/>
      <c r="I73" s="621"/>
      <c r="J73" s="621"/>
      <c r="K73" s="621"/>
      <c r="L73" s="621"/>
      <c r="M73" s="621"/>
      <c r="N73" s="621"/>
      <c r="O73" s="621"/>
      <c r="P73" s="621"/>
      <c r="Q73" s="621"/>
      <c r="R73" s="621"/>
      <c r="S73" s="621"/>
      <c r="T73" s="621"/>
      <c r="U73" s="621"/>
      <c r="V73" s="621"/>
      <c r="W73" s="621"/>
      <c r="X73" s="621"/>
      <c r="Y73" s="621"/>
      <c r="Z73" s="621"/>
      <c r="AA73" s="621"/>
      <c r="AB73" s="621"/>
      <c r="AC73" s="621"/>
      <c r="AD73" s="621"/>
      <c r="AE73" s="621"/>
      <c r="AF73" s="621"/>
      <c r="AG73" s="621"/>
      <c r="AH73" s="621"/>
      <c r="AI73" s="621"/>
      <c r="AJ73" s="265"/>
    </row>
    <row r="74" spans="1:39" ht="12" customHeight="1" collapsed="1">
      <c r="A74" s="166" t="s">
        <v>679</v>
      </c>
      <c r="C74" s="265"/>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row>
    <row r="75" spans="1:39" ht="15" hidden="1" customHeight="1" outlineLevel="1">
      <c r="A75" s="166" t="s">
        <v>679</v>
      </c>
      <c r="C75" s="279" t="s">
        <v>212</v>
      </c>
      <c r="D75" s="145"/>
      <c r="E75" s="145"/>
      <c r="F75" s="145"/>
      <c r="G75" s="145"/>
      <c r="H75" s="145"/>
      <c r="I75" s="145"/>
      <c r="J75" s="145"/>
      <c r="K75" s="145"/>
      <c r="L75" s="145"/>
      <c r="M75" s="145"/>
      <c r="N75" s="145"/>
      <c r="O75" s="145"/>
      <c r="P75" s="145"/>
      <c r="Q75" s="145"/>
      <c r="R75" s="145"/>
      <c r="S75" s="145"/>
      <c r="T75" s="145"/>
    </row>
    <row r="76" spans="1:39" ht="36.75" hidden="1" customHeight="1" outlineLevel="1">
      <c r="A76" s="166" t="s">
        <v>679</v>
      </c>
      <c r="C76" s="621" t="s">
        <v>93</v>
      </c>
      <c r="D76" s="621"/>
      <c r="E76" s="621"/>
      <c r="F76" s="621"/>
      <c r="G76" s="621"/>
      <c r="H76" s="621"/>
      <c r="I76" s="621"/>
      <c r="J76" s="621"/>
      <c r="K76" s="621"/>
      <c r="L76" s="621"/>
      <c r="M76" s="621"/>
      <c r="N76" s="621"/>
      <c r="O76" s="621"/>
      <c r="P76" s="621"/>
      <c r="Q76" s="621"/>
      <c r="R76" s="621"/>
      <c r="S76" s="621"/>
      <c r="T76" s="621"/>
      <c r="U76" s="621"/>
      <c r="V76" s="621"/>
      <c r="W76" s="621"/>
      <c r="X76" s="621"/>
      <c r="Y76" s="621"/>
      <c r="Z76" s="621"/>
      <c r="AA76" s="621"/>
      <c r="AB76" s="621"/>
      <c r="AC76" s="621"/>
      <c r="AD76" s="621"/>
      <c r="AE76" s="621"/>
      <c r="AF76" s="621"/>
      <c r="AG76" s="621"/>
      <c r="AH76" s="621"/>
      <c r="AI76" s="621"/>
    </row>
    <row r="77" spans="1:39" ht="22.5" hidden="1" customHeight="1" outlineLevel="1">
      <c r="A77" s="166" t="s">
        <v>679</v>
      </c>
      <c r="C77" s="621" t="s">
        <v>522</v>
      </c>
      <c r="D77" s="621"/>
      <c r="E77" s="621"/>
      <c r="F77" s="621"/>
      <c r="G77" s="621"/>
      <c r="H77" s="621"/>
      <c r="I77" s="621"/>
      <c r="J77" s="621"/>
      <c r="K77" s="621"/>
      <c r="L77" s="621"/>
      <c r="M77" s="621"/>
      <c r="N77" s="621"/>
      <c r="O77" s="621"/>
      <c r="P77" s="621"/>
      <c r="Q77" s="621"/>
      <c r="R77" s="621"/>
      <c r="S77" s="621"/>
      <c r="T77" s="621"/>
      <c r="U77" s="621"/>
      <c r="V77" s="621"/>
      <c r="W77" s="621"/>
      <c r="X77" s="621"/>
      <c r="Y77" s="621"/>
      <c r="Z77" s="621"/>
      <c r="AA77" s="621"/>
      <c r="AB77" s="621"/>
      <c r="AC77" s="621"/>
      <c r="AD77" s="621"/>
      <c r="AE77" s="621"/>
      <c r="AF77" s="621"/>
      <c r="AG77" s="621"/>
      <c r="AH77" s="621"/>
      <c r="AI77" s="621"/>
    </row>
    <row r="78" spans="1:39" ht="12" hidden="1" customHeight="1" outlineLevel="1">
      <c r="A78" s="166" t="s">
        <v>679</v>
      </c>
      <c r="D78" s="145"/>
      <c r="E78" s="145"/>
      <c r="F78" s="145"/>
      <c r="G78" s="145"/>
      <c r="H78" s="145"/>
      <c r="I78" s="145"/>
      <c r="J78" s="145"/>
      <c r="K78" s="145"/>
      <c r="L78" s="145"/>
      <c r="M78" s="145"/>
      <c r="N78" s="145"/>
      <c r="O78" s="145"/>
      <c r="P78" s="145"/>
      <c r="Q78" s="145"/>
      <c r="R78" s="145"/>
      <c r="S78" s="145"/>
      <c r="T78" s="145"/>
    </row>
    <row r="79" spans="1:39" ht="15" customHeight="1" collapsed="1">
      <c r="A79" s="166" t="s">
        <v>679</v>
      </c>
      <c r="C79" s="279" t="s">
        <v>410</v>
      </c>
      <c r="D79" s="145"/>
      <c r="E79" s="145"/>
      <c r="F79" s="145"/>
      <c r="G79" s="145"/>
      <c r="H79" s="145"/>
      <c r="I79" s="145"/>
      <c r="J79" s="145"/>
      <c r="K79" s="145"/>
      <c r="L79" s="145"/>
      <c r="M79" s="145"/>
      <c r="N79" s="145"/>
      <c r="O79" s="145"/>
      <c r="P79" s="145"/>
      <c r="Q79" s="145"/>
      <c r="R79" s="145"/>
      <c r="S79" s="145"/>
      <c r="T79" s="145"/>
    </row>
    <row r="80" spans="1:39" ht="48" customHeight="1">
      <c r="A80" s="166" t="s">
        <v>679</v>
      </c>
      <c r="C80" s="621" t="s">
        <v>506</v>
      </c>
      <c r="D80" s="621"/>
      <c r="E80" s="621"/>
      <c r="F80" s="621"/>
      <c r="G80" s="621"/>
      <c r="H80" s="621"/>
      <c r="I80" s="621"/>
      <c r="J80" s="621"/>
      <c r="K80" s="621"/>
      <c r="L80" s="621"/>
      <c r="M80" s="621"/>
      <c r="N80" s="621"/>
      <c r="O80" s="621"/>
      <c r="P80" s="621"/>
      <c r="Q80" s="621"/>
      <c r="R80" s="621"/>
      <c r="S80" s="621"/>
      <c r="T80" s="621"/>
      <c r="U80" s="621"/>
      <c r="V80" s="621"/>
      <c r="W80" s="621"/>
      <c r="X80" s="621"/>
      <c r="Y80" s="621"/>
      <c r="Z80" s="621"/>
      <c r="AA80" s="621"/>
      <c r="AB80" s="621"/>
      <c r="AC80" s="621"/>
      <c r="AD80" s="621"/>
      <c r="AE80" s="621"/>
      <c r="AF80" s="621"/>
      <c r="AG80" s="621"/>
      <c r="AH80" s="621"/>
      <c r="AI80" s="621"/>
      <c r="AJ80" s="265"/>
    </row>
    <row r="81" spans="1:39" ht="36" customHeight="1">
      <c r="A81" s="166" t="s">
        <v>679</v>
      </c>
      <c r="C81" s="621" t="s">
        <v>72</v>
      </c>
      <c r="D81" s="621"/>
      <c r="E81" s="621"/>
      <c r="F81" s="621"/>
      <c r="G81" s="621"/>
      <c r="H81" s="621"/>
      <c r="I81" s="621"/>
      <c r="J81" s="621"/>
      <c r="K81" s="621"/>
      <c r="L81" s="621"/>
      <c r="M81" s="621"/>
      <c r="N81" s="621"/>
      <c r="O81" s="621"/>
      <c r="P81" s="621"/>
      <c r="Q81" s="621"/>
      <c r="R81" s="621"/>
      <c r="S81" s="621"/>
      <c r="T81" s="621"/>
      <c r="U81" s="621"/>
      <c r="V81" s="621"/>
      <c r="W81" s="621"/>
      <c r="X81" s="621"/>
      <c r="Y81" s="621"/>
      <c r="Z81" s="621"/>
      <c r="AA81" s="621"/>
      <c r="AB81" s="621"/>
      <c r="AC81" s="621"/>
      <c r="AD81" s="621"/>
      <c r="AE81" s="621"/>
      <c r="AF81" s="621"/>
      <c r="AG81" s="621"/>
      <c r="AH81" s="621"/>
      <c r="AI81" s="621"/>
      <c r="AJ81" s="265"/>
    </row>
    <row r="82" spans="1:39" ht="12" customHeight="1">
      <c r="A82" s="166" t="s">
        <v>679</v>
      </c>
      <c r="D82" s="145"/>
      <c r="E82" s="145"/>
      <c r="F82" s="145"/>
      <c r="G82" s="145"/>
      <c r="H82" s="145"/>
      <c r="I82" s="145"/>
      <c r="J82" s="145"/>
      <c r="K82" s="145"/>
      <c r="L82" s="145"/>
      <c r="M82" s="145"/>
      <c r="N82" s="145"/>
      <c r="O82" s="145"/>
      <c r="P82" s="145"/>
      <c r="Q82" s="145"/>
      <c r="R82" s="145"/>
      <c r="S82" s="145"/>
      <c r="T82" s="145"/>
    </row>
    <row r="83" spans="1:39" ht="15" hidden="1" customHeight="1" outlineLevel="1">
      <c r="A83" s="166" t="s">
        <v>679</v>
      </c>
      <c r="C83" s="279" t="s">
        <v>536</v>
      </c>
      <c r="D83" s="145"/>
      <c r="E83" s="145"/>
      <c r="F83" s="145"/>
      <c r="G83" s="145"/>
      <c r="H83" s="145"/>
      <c r="I83" s="145"/>
      <c r="J83" s="145"/>
      <c r="K83" s="145"/>
      <c r="L83" s="145"/>
      <c r="M83" s="145"/>
      <c r="N83" s="145"/>
      <c r="O83" s="145"/>
      <c r="P83" s="145"/>
      <c r="Q83" s="145"/>
      <c r="R83" s="145"/>
      <c r="S83" s="145"/>
      <c r="T83" s="145"/>
    </row>
    <row r="84" spans="1:39" ht="74.25" hidden="1" customHeight="1" outlineLevel="1">
      <c r="A84" s="166" t="s">
        <v>679</v>
      </c>
      <c r="C84" s="621" t="s">
        <v>535</v>
      </c>
      <c r="D84" s="621"/>
      <c r="E84" s="621"/>
      <c r="F84" s="621"/>
      <c r="G84" s="621"/>
      <c r="H84" s="621"/>
      <c r="I84" s="621"/>
      <c r="J84" s="621"/>
      <c r="K84" s="621"/>
      <c r="L84" s="621"/>
      <c r="M84" s="621"/>
      <c r="N84" s="621"/>
      <c r="O84" s="621"/>
      <c r="P84" s="621"/>
      <c r="Q84" s="621"/>
      <c r="R84" s="621"/>
      <c r="S84" s="621"/>
      <c r="T84" s="621"/>
      <c r="U84" s="621"/>
      <c r="V84" s="621"/>
      <c r="W84" s="621"/>
      <c r="X84" s="621"/>
      <c r="Y84" s="621"/>
      <c r="Z84" s="621"/>
      <c r="AA84" s="621"/>
      <c r="AB84" s="621"/>
      <c r="AC84" s="621"/>
      <c r="AD84" s="621"/>
      <c r="AE84" s="621"/>
      <c r="AF84" s="621"/>
      <c r="AG84" s="621"/>
      <c r="AH84" s="621"/>
      <c r="AI84" s="621"/>
      <c r="AJ84" s="265"/>
    </row>
    <row r="85" spans="1:39" ht="76.5" hidden="1" customHeight="1" outlineLevel="1">
      <c r="A85" s="166" t="s">
        <v>679</v>
      </c>
      <c r="C85" s="621" t="s">
        <v>534</v>
      </c>
      <c r="D85" s="621"/>
      <c r="E85" s="621"/>
      <c r="F85" s="621"/>
      <c r="G85" s="621"/>
      <c r="H85" s="621"/>
      <c r="I85" s="621"/>
      <c r="J85" s="621"/>
      <c r="K85" s="621"/>
      <c r="L85" s="621"/>
      <c r="M85" s="621"/>
      <c r="N85" s="621"/>
      <c r="O85" s="621"/>
      <c r="P85" s="621"/>
      <c r="Q85" s="621"/>
      <c r="R85" s="621"/>
      <c r="S85" s="621"/>
      <c r="T85" s="621"/>
      <c r="U85" s="621"/>
      <c r="V85" s="621"/>
      <c r="W85" s="621"/>
      <c r="X85" s="621"/>
      <c r="Y85" s="621"/>
      <c r="Z85" s="621"/>
      <c r="AA85" s="621"/>
      <c r="AB85" s="621"/>
      <c r="AC85" s="621"/>
      <c r="AD85" s="621"/>
      <c r="AE85" s="621"/>
      <c r="AF85" s="621"/>
      <c r="AG85" s="621"/>
      <c r="AH85" s="621"/>
      <c r="AI85" s="621"/>
      <c r="AJ85" s="265"/>
    </row>
    <row r="86" spans="1:39" ht="12" hidden="1" customHeight="1" outlineLevel="1">
      <c r="A86" s="166" t="s">
        <v>679</v>
      </c>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row>
    <row r="87" spans="1:39" ht="15" customHeight="1" collapsed="1">
      <c r="A87" s="166" t="s">
        <v>679</v>
      </c>
      <c r="C87" s="279" t="s">
        <v>126</v>
      </c>
      <c r="D87" s="145"/>
      <c r="E87" s="145"/>
      <c r="F87" s="145"/>
      <c r="G87" s="145"/>
      <c r="H87" s="145"/>
      <c r="I87" s="145"/>
      <c r="J87" s="145"/>
      <c r="K87" s="145"/>
      <c r="L87" s="145"/>
      <c r="M87" s="145"/>
      <c r="N87" s="145"/>
      <c r="O87" s="145"/>
      <c r="P87" s="145"/>
      <c r="Q87" s="145"/>
      <c r="R87" s="145"/>
      <c r="S87" s="145"/>
      <c r="T87" s="145"/>
    </row>
    <row r="88" spans="1:39" ht="62.25" hidden="1" customHeight="1" outlineLevel="1">
      <c r="A88" s="166" t="s">
        <v>679</v>
      </c>
      <c r="C88" s="621" t="s">
        <v>495</v>
      </c>
      <c r="D88" s="621"/>
      <c r="E88" s="621"/>
      <c r="F88" s="621"/>
      <c r="G88" s="621"/>
      <c r="H88" s="621"/>
      <c r="I88" s="621"/>
      <c r="J88" s="621"/>
      <c r="K88" s="621"/>
      <c r="L88" s="621"/>
      <c r="M88" s="621"/>
      <c r="N88" s="621"/>
      <c r="O88" s="621"/>
      <c r="P88" s="621"/>
      <c r="Q88" s="621"/>
      <c r="R88" s="621"/>
      <c r="S88" s="621"/>
      <c r="T88" s="621"/>
      <c r="U88" s="621"/>
      <c r="V88" s="621"/>
      <c r="W88" s="621"/>
      <c r="X88" s="621"/>
      <c r="Y88" s="621"/>
      <c r="Z88" s="621"/>
      <c r="AA88" s="621"/>
      <c r="AB88" s="621"/>
      <c r="AC88" s="621"/>
      <c r="AD88" s="621"/>
      <c r="AE88" s="621"/>
      <c r="AF88" s="621"/>
      <c r="AG88" s="621"/>
      <c r="AH88" s="621"/>
      <c r="AI88" s="621"/>
      <c r="AJ88" s="265"/>
    </row>
    <row r="89" spans="1:39" ht="61.5" hidden="1" customHeight="1" outlineLevel="1">
      <c r="A89" s="166" t="s">
        <v>679</v>
      </c>
      <c r="C89" s="621" t="s">
        <v>496</v>
      </c>
      <c r="D89" s="621"/>
      <c r="E89" s="621"/>
      <c r="F89" s="621"/>
      <c r="G89" s="621"/>
      <c r="H89" s="621"/>
      <c r="I89" s="621"/>
      <c r="J89" s="621"/>
      <c r="K89" s="621"/>
      <c r="L89" s="621"/>
      <c r="M89" s="621"/>
      <c r="N89" s="621"/>
      <c r="O89" s="621"/>
      <c r="P89" s="621"/>
      <c r="Q89" s="621"/>
      <c r="R89" s="621"/>
      <c r="S89" s="621"/>
      <c r="T89" s="621"/>
      <c r="U89" s="621"/>
      <c r="V89" s="621"/>
      <c r="W89" s="621"/>
      <c r="X89" s="621"/>
      <c r="Y89" s="621"/>
      <c r="Z89" s="621"/>
      <c r="AA89" s="621"/>
      <c r="AB89" s="621"/>
      <c r="AC89" s="621"/>
      <c r="AD89" s="621"/>
      <c r="AE89" s="621"/>
      <c r="AF89" s="621"/>
      <c r="AG89" s="621"/>
      <c r="AH89" s="621"/>
      <c r="AI89" s="621"/>
      <c r="AJ89" s="265"/>
    </row>
    <row r="90" spans="1:39" ht="63" hidden="1" customHeight="1" outlineLevel="1">
      <c r="A90" s="166" t="s">
        <v>679</v>
      </c>
      <c r="C90" s="621" t="s">
        <v>295</v>
      </c>
      <c r="D90" s="621"/>
      <c r="E90" s="621"/>
      <c r="F90" s="621"/>
      <c r="G90" s="621"/>
      <c r="H90" s="621"/>
      <c r="I90" s="621"/>
      <c r="J90" s="621"/>
      <c r="K90" s="621"/>
      <c r="L90" s="621"/>
      <c r="M90" s="621"/>
      <c r="N90" s="621"/>
      <c r="O90" s="621"/>
      <c r="P90" s="621"/>
      <c r="Q90" s="621"/>
      <c r="R90" s="621"/>
      <c r="S90" s="621"/>
      <c r="T90" s="621"/>
      <c r="U90" s="621"/>
      <c r="V90" s="621"/>
      <c r="W90" s="621"/>
      <c r="X90" s="621"/>
      <c r="Y90" s="621"/>
      <c r="Z90" s="621"/>
      <c r="AA90" s="621"/>
      <c r="AB90" s="621"/>
      <c r="AC90" s="621"/>
      <c r="AD90" s="621"/>
      <c r="AE90" s="621"/>
      <c r="AF90" s="621"/>
      <c r="AG90" s="621"/>
      <c r="AH90" s="621"/>
      <c r="AI90" s="621"/>
      <c r="AJ90" s="265"/>
    </row>
    <row r="91" spans="1:39" ht="37.5" hidden="1" customHeight="1" outlineLevel="1">
      <c r="A91" s="166" t="s">
        <v>679</v>
      </c>
      <c r="C91" s="621" t="s">
        <v>296</v>
      </c>
      <c r="D91" s="621"/>
      <c r="E91" s="621"/>
      <c r="F91" s="621"/>
      <c r="G91" s="621"/>
      <c r="H91" s="621"/>
      <c r="I91" s="621"/>
      <c r="J91" s="621"/>
      <c r="K91" s="621"/>
      <c r="L91" s="621"/>
      <c r="M91" s="621"/>
      <c r="N91" s="621"/>
      <c r="O91" s="621"/>
      <c r="P91" s="621"/>
      <c r="Q91" s="621"/>
      <c r="R91" s="621"/>
      <c r="S91" s="621"/>
      <c r="T91" s="621"/>
      <c r="U91" s="621"/>
      <c r="V91" s="621"/>
      <c r="W91" s="621"/>
      <c r="X91" s="621"/>
      <c r="Y91" s="621"/>
      <c r="Z91" s="621"/>
      <c r="AA91" s="621"/>
      <c r="AB91" s="621"/>
      <c r="AC91" s="621"/>
      <c r="AD91" s="621"/>
      <c r="AE91" s="621"/>
      <c r="AF91" s="621"/>
      <c r="AG91" s="621"/>
      <c r="AH91" s="621"/>
      <c r="AI91" s="621"/>
      <c r="AJ91" s="265"/>
    </row>
    <row r="92" spans="1:39" ht="10.5" hidden="1" customHeight="1" outlineLevel="1">
      <c r="A92" s="166" t="s">
        <v>679</v>
      </c>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row>
    <row r="93" spans="1:39" s="68" customFormat="1" ht="31.5" hidden="1" customHeight="1" outlineLevel="1">
      <c r="A93" s="166" t="s">
        <v>679</v>
      </c>
      <c r="B93" s="38"/>
      <c r="C93" s="289" t="s">
        <v>141</v>
      </c>
      <c r="D93" s="622" t="s">
        <v>100</v>
      </c>
      <c r="E93" s="622"/>
      <c r="F93" s="622"/>
      <c r="G93" s="622"/>
      <c r="H93" s="622"/>
      <c r="I93" s="622"/>
      <c r="J93" s="622"/>
      <c r="K93" s="622"/>
      <c r="L93" s="622"/>
      <c r="M93" s="622"/>
      <c r="N93" s="622"/>
      <c r="O93" s="622"/>
      <c r="P93" s="622"/>
      <c r="Q93" s="622"/>
      <c r="R93" s="622"/>
      <c r="S93" s="622"/>
      <c r="T93" s="622"/>
      <c r="U93" s="622"/>
      <c r="V93" s="622"/>
      <c r="W93" s="622"/>
      <c r="X93" s="622"/>
      <c r="Y93" s="622"/>
      <c r="Z93" s="622"/>
      <c r="AA93" s="622"/>
      <c r="AB93" s="622"/>
      <c r="AC93" s="622"/>
      <c r="AD93" s="622"/>
      <c r="AE93" s="622"/>
      <c r="AF93" s="622"/>
      <c r="AG93" s="622"/>
      <c r="AH93" s="622"/>
      <c r="AI93" s="622"/>
      <c r="AJ93" s="289"/>
      <c r="AK93" s="288"/>
      <c r="AL93" s="288"/>
      <c r="AM93" s="288"/>
    </row>
    <row r="94" spans="1:39" s="68" customFormat="1" ht="31.5" hidden="1" customHeight="1" outlineLevel="1">
      <c r="A94" s="166" t="s">
        <v>679</v>
      </c>
      <c r="B94" s="38"/>
      <c r="C94" s="289" t="s">
        <v>141</v>
      </c>
      <c r="D94" s="622" t="s">
        <v>12</v>
      </c>
      <c r="E94" s="622"/>
      <c r="F94" s="622"/>
      <c r="G94" s="622"/>
      <c r="H94" s="622"/>
      <c r="I94" s="622"/>
      <c r="J94" s="622"/>
      <c r="K94" s="622"/>
      <c r="L94" s="622"/>
      <c r="M94" s="622"/>
      <c r="N94" s="622"/>
      <c r="O94" s="622"/>
      <c r="P94" s="622"/>
      <c r="Q94" s="622"/>
      <c r="R94" s="622"/>
      <c r="S94" s="622"/>
      <c r="T94" s="622"/>
      <c r="U94" s="622"/>
      <c r="V94" s="622"/>
      <c r="W94" s="622"/>
      <c r="X94" s="622"/>
      <c r="Y94" s="622"/>
      <c r="Z94" s="622"/>
      <c r="AA94" s="622"/>
      <c r="AB94" s="622"/>
      <c r="AC94" s="622"/>
      <c r="AD94" s="622"/>
      <c r="AE94" s="622"/>
      <c r="AF94" s="622"/>
      <c r="AG94" s="622"/>
      <c r="AH94" s="622"/>
      <c r="AI94" s="622"/>
      <c r="AJ94" s="289"/>
      <c r="AK94" s="288"/>
      <c r="AL94" s="288"/>
      <c r="AM94" s="288"/>
    </row>
    <row r="95" spans="1:39" ht="23.25" customHeight="1" collapsed="1">
      <c r="A95" s="166" t="s">
        <v>679</v>
      </c>
      <c r="C95" s="621" t="s">
        <v>168</v>
      </c>
      <c r="D95" s="621"/>
      <c r="E95" s="621"/>
      <c r="F95" s="621"/>
      <c r="G95" s="621"/>
      <c r="H95" s="621"/>
      <c r="I95" s="621"/>
      <c r="J95" s="621"/>
      <c r="K95" s="621"/>
      <c r="L95" s="621"/>
      <c r="M95" s="621"/>
      <c r="N95" s="621"/>
      <c r="O95" s="621"/>
      <c r="P95" s="621"/>
      <c r="Q95" s="621"/>
      <c r="R95" s="621"/>
      <c r="S95" s="621"/>
      <c r="T95" s="621"/>
      <c r="U95" s="621"/>
      <c r="V95" s="621"/>
      <c r="W95" s="621"/>
      <c r="X95" s="621"/>
      <c r="Y95" s="621"/>
      <c r="Z95" s="621"/>
      <c r="AA95" s="621"/>
      <c r="AB95" s="621"/>
      <c r="AC95" s="621"/>
      <c r="AD95" s="621"/>
      <c r="AE95" s="621"/>
      <c r="AF95" s="621"/>
      <c r="AG95" s="621"/>
      <c r="AH95" s="621"/>
      <c r="AI95" s="621"/>
      <c r="AJ95" s="265"/>
    </row>
    <row r="96" spans="1:39" ht="10.5" customHeight="1">
      <c r="A96" s="166" t="s">
        <v>679</v>
      </c>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row>
    <row r="97" spans="1:39" s="68" customFormat="1" ht="31.5" customHeight="1">
      <c r="A97" s="166" t="s">
        <v>679</v>
      </c>
      <c r="B97" s="38"/>
      <c r="C97" s="289" t="s">
        <v>141</v>
      </c>
      <c r="D97" s="622" t="s">
        <v>106</v>
      </c>
      <c r="E97" s="622"/>
      <c r="F97" s="622"/>
      <c r="G97" s="622"/>
      <c r="H97" s="622"/>
      <c r="I97" s="622"/>
      <c r="J97" s="622"/>
      <c r="K97" s="622"/>
      <c r="L97" s="622"/>
      <c r="M97" s="622"/>
      <c r="N97" s="622"/>
      <c r="O97" s="622"/>
      <c r="P97" s="622"/>
      <c r="Q97" s="622"/>
      <c r="R97" s="622"/>
      <c r="S97" s="622"/>
      <c r="T97" s="622"/>
      <c r="U97" s="622"/>
      <c r="V97" s="622"/>
      <c r="W97" s="622"/>
      <c r="X97" s="622"/>
      <c r="Y97" s="622"/>
      <c r="Z97" s="622"/>
      <c r="AA97" s="622"/>
      <c r="AB97" s="622"/>
      <c r="AC97" s="622"/>
      <c r="AD97" s="622"/>
      <c r="AE97" s="622"/>
      <c r="AF97" s="622"/>
      <c r="AG97" s="622"/>
      <c r="AH97" s="622"/>
      <c r="AI97" s="622"/>
      <c r="AJ97" s="289"/>
      <c r="AK97" s="288"/>
      <c r="AL97" s="288"/>
      <c r="AM97" s="288"/>
    </row>
    <row r="98" spans="1:39" s="68" customFormat="1" ht="19.5" customHeight="1">
      <c r="A98" s="166" t="s">
        <v>679</v>
      </c>
      <c r="B98" s="38"/>
      <c r="C98" s="289" t="s">
        <v>141</v>
      </c>
      <c r="D98" s="622" t="s">
        <v>467</v>
      </c>
      <c r="E98" s="622"/>
      <c r="F98" s="622"/>
      <c r="G98" s="622"/>
      <c r="H98" s="622"/>
      <c r="I98" s="622"/>
      <c r="J98" s="622"/>
      <c r="K98" s="622"/>
      <c r="L98" s="622"/>
      <c r="M98" s="622"/>
      <c r="N98" s="622"/>
      <c r="O98" s="622"/>
      <c r="P98" s="622"/>
      <c r="Q98" s="622"/>
      <c r="R98" s="622"/>
      <c r="S98" s="622"/>
      <c r="T98" s="622"/>
      <c r="U98" s="622"/>
      <c r="V98" s="622"/>
      <c r="W98" s="622"/>
      <c r="X98" s="622"/>
      <c r="Y98" s="622"/>
      <c r="Z98" s="622"/>
      <c r="AA98" s="622"/>
      <c r="AB98" s="622"/>
      <c r="AC98" s="622"/>
      <c r="AD98" s="622"/>
      <c r="AE98" s="622"/>
      <c r="AF98" s="622"/>
      <c r="AG98" s="622"/>
      <c r="AH98" s="622"/>
      <c r="AI98" s="622"/>
      <c r="AJ98" s="289"/>
      <c r="AK98" s="288"/>
      <c r="AL98" s="288"/>
      <c r="AM98" s="288"/>
    </row>
    <row r="99" spans="1:39" s="68" customFormat="1" ht="25.5" customHeight="1">
      <c r="A99" s="166" t="s">
        <v>679</v>
      </c>
      <c r="B99" s="38"/>
      <c r="C99" s="289" t="s">
        <v>141</v>
      </c>
      <c r="D99" s="622" t="s">
        <v>468</v>
      </c>
      <c r="E99" s="622"/>
      <c r="F99" s="622"/>
      <c r="G99" s="622"/>
      <c r="H99" s="622"/>
      <c r="I99" s="622"/>
      <c r="J99" s="622"/>
      <c r="K99" s="622"/>
      <c r="L99" s="622"/>
      <c r="M99" s="622"/>
      <c r="N99" s="622"/>
      <c r="O99" s="622"/>
      <c r="P99" s="622"/>
      <c r="Q99" s="622"/>
      <c r="R99" s="622"/>
      <c r="S99" s="622"/>
      <c r="T99" s="622"/>
      <c r="U99" s="622"/>
      <c r="V99" s="622"/>
      <c r="W99" s="622"/>
      <c r="X99" s="622"/>
      <c r="Y99" s="622"/>
      <c r="Z99" s="622"/>
      <c r="AA99" s="622"/>
      <c r="AB99" s="622"/>
      <c r="AC99" s="622"/>
      <c r="AD99" s="622"/>
      <c r="AE99" s="622"/>
      <c r="AF99" s="622"/>
      <c r="AG99" s="622"/>
      <c r="AH99" s="622"/>
      <c r="AI99" s="622"/>
      <c r="AJ99" s="289"/>
      <c r="AK99" s="288"/>
      <c r="AL99" s="288"/>
      <c r="AM99" s="288"/>
    </row>
    <row r="100" spans="1:39" ht="15" customHeight="1">
      <c r="A100" s="166" t="s">
        <v>679</v>
      </c>
      <c r="C100" s="279" t="s">
        <v>411</v>
      </c>
      <c r="D100" s="145"/>
      <c r="E100" s="145"/>
      <c r="F100" s="145"/>
      <c r="G100" s="145"/>
      <c r="H100" s="145"/>
      <c r="I100" s="145"/>
      <c r="J100" s="145"/>
      <c r="K100" s="145"/>
      <c r="L100" s="145"/>
      <c r="M100" s="145"/>
      <c r="N100" s="145"/>
      <c r="O100" s="145"/>
      <c r="P100" s="145"/>
      <c r="Q100" s="145"/>
      <c r="R100" s="145"/>
      <c r="S100" s="145"/>
      <c r="T100" s="145"/>
    </row>
    <row r="101" spans="1:39" ht="36" customHeight="1">
      <c r="A101" s="166" t="s">
        <v>679</v>
      </c>
      <c r="C101" s="621" t="s">
        <v>497</v>
      </c>
      <c r="D101" s="621"/>
      <c r="E101" s="621"/>
      <c r="F101" s="621"/>
      <c r="G101" s="621"/>
      <c r="H101" s="621"/>
      <c r="I101" s="621"/>
      <c r="J101" s="621"/>
      <c r="K101" s="621"/>
      <c r="L101" s="621"/>
      <c r="M101" s="621"/>
      <c r="N101" s="621"/>
      <c r="O101" s="621"/>
      <c r="P101" s="621"/>
      <c r="Q101" s="621"/>
      <c r="R101" s="621"/>
      <c r="S101" s="621"/>
      <c r="T101" s="621"/>
      <c r="U101" s="621"/>
      <c r="V101" s="621"/>
      <c r="W101" s="621"/>
      <c r="X101" s="621"/>
      <c r="Y101" s="621"/>
      <c r="Z101" s="621"/>
      <c r="AA101" s="621"/>
      <c r="AB101" s="621"/>
      <c r="AC101" s="621"/>
      <c r="AD101" s="621"/>
      <c r="AE101" s="621"/>
      <c r="AF101" s="621"/>
      <c r="AG101" s="621"/>
      <c r="AH101" s="621"/>
      <c r="AI101" s="621"/>
      <c r="AJ101" s="265"/>
    </row>
    <row r="102" spans="1:39" ht="120" customHeight="1">
      <c r="A102" s="166" t="s">
        <v>679</v>
      </c>
      <c r="C102" s="621" t="s">
        <v>590</v>
      </c>
      <c r="D102" s="621"/>
      <c r="E102" s="621"/>
      <c r="F102" s="621"/>
      <c r="G102" s="621"/>
      <c r="H102" s="621"/>
      <c r="I102" s="621"/>
      <c r="J102" s="621"/>
      <c r="K102" s="621"/>
      <c r="L102" s="621"/>
      <c r="M102" s="621"/>
      <c r="N102" s="621"/>
      <c r="O102" s="621"/>
      <c r="P102" s="621"/>
      <c r="Q102" s="621"/>
      <c r="R102" s="621"/>
      <c r="S102" s="621"/>
      <c r="T102" s="621"/>
      <c r="U102" s="621"/>
      <c r="V102" s="621"/>
      <c r="W102" s="621"/>
      <c r="X102" s="621"/>
      <c r="Y102" s="621"/>
      <c r="Z102" s="621"/>
      <c r="AA102" s="621"/>
      <c r="AB102" s="621"/>
      <c r="AC102" s="621"/>
      <c r="AD102" s="621"/>
      <c r="AE102" s="621"/>
      <c r="AF102" s="621"/>
      <c r="AG102" s="621"/>
      <c r="AH102" s="621"/>
      <c r="AI102" s="621"/>
      <c r="AJ102" s="265"/>
    </row>
    <row r="103" spans="1:39" ht="12" customHeight="1">
      <c r="A103" s="166" t="s">
        <v>679</v>
      </c>
      <c r="C103" s="290"/>
      <c r="D103" s="145"/>
      <c r="E103" s="145"/>
      <c r="F103" s="145"/>
      <c r="G103" s="145"/>
      <c r="H103" s="145"/>
      <c r="I103" s="145"/>
      <c r="J103" s="145"/>
      <c r="K103" s="145"/>
      <c r="L103" s="145"/>
      <c r="M103" s="145"/>
      <c r="N103" s="145"/>
      <c r="O103" s="145"/>
      <c r="P103" s="145"/>
      <c r="Q103" s="145"/>
      <c r="R103" s="145"/>
      <c r="S103" s="145"/>
      <c r="T103" s="145"/>
    </row>
    <row r="104" spans="1:39" ht="15" customHeight="1">
      <c r="A104" s="166" t="s">
        <v>679</v>
      </c>
      <c r="C104" s="279" t="s">
        <v>412</v>
      </c>
      <c r="D104" s="145"/>
      <c r="E104" s="145"/>
      <c r="F104" s="145"/>
      <c r="G104" s="145"/>
      <c r="H104" s="145"/>
      <c r="I104" s="145"/>
      <c r="J104" s="145"/>
      <c r="K104" s="145"/>
      <c r="L104" s="145"/>
      <c r="M104" s="145"/>
      <c r="N104" s="145"/>
      <c r="O104" s="145"/>
      <c r="P104" s="145"/>
      <c r="Q104" s="145"/>
      <c r="R104" s="145"/>
      <c r="S104" s="145"/>
      <c r="T104" s="145"/>
    </row>
    <row r="105" spans="1:39" ht="48.75" customHeight="1">
      <c r="A105" s="166" t="s">
        <v>679</v>
      </c>
      <c r="C105" s="621" t="s">
        <v>498</v>
      </c>
      <c r="D105" s="621"/>
      <c r="E105" s="621"/>
      <c r="F105" s="621"/>
      <c r="G105" s="621"/>
      <c r="H105" s="621"/>
      <c r="I105" s="621"/>
      <c r="J105" s="621"/>
      <c r="K105" s="621"/>
      <c r="L105" s="621"/>
      <c r="M105" s="621"/>
      <c r="N105" s="621"/>
      <c r="O105" s="621"/>
      <c r="P105" s="621"/>
      <c r="Q105" s="621"/>
      <c r="R105" s="621"/>
      <c r="S105" s="621"/>
      <c r="T105" s="621"/>
      <c r="U105" s="621"/>
      <c r="V105" s="621"/>
      <c r="W105" s="621"/>
      <c r="X105" s="621"/>
      <c r="Y105" s="621"/>
      <c r="Z105" s="621"/>
      <c r="AA105" s="621"/>
      <c r="AB105" s="621"/>
      <c r="AC105" s="621"/>
      <c r="AD105" s="621"/>
      <c r="AE105" s="621"/>
      <c r="AF105" s="621"/>
      <c r="AG105" s="621"/>
      <c r="AH105" s="621"/>
      <c r="AI105" s="621"/>
    </row>
    <row r="106" spans="1:39" ht="63.75" hidden="1" customHeight="1" outlineLevel="1">
      <c r="A106" s="166" t="s">
        <v>679</v>
      </c>
      <c r="C106" s="621" t="s">
        <v>361</v>
      </c>
      <c r="D106" s="621"/>
      <c r="E106" s="621"/>
      <c r="F106" s="621"/>
      <c r="G106" s="621"/>
      <c r="H106" s="621"/>
      <c r="I106" s="621"/>
      <c r="J106" s="621"/>
      <c r="K106" s="621"/>
      <c r="L106" s="621"/>
      <c r="M106" s="621"/>
      <c r="N106" s="621"/>
      <c r="O106" s="621"/>
      <c r="P106" s="621"/>
      <c r="Q106" s="621"/>
      <c r="R106" s="621"/>
      <c r="S106" s="621"/>
      <c r="T106" s="621"/>
      <c r="U106" s="621"/>
      <c r="V106" s="621"/>
      <c r="W106" s="621"/>
      <c r="X106" s="621"/>
      <c r="Y106" s="621"/>
      <c r="Z106" s="621"/>
      <c r="AA106" s="621"/>
      <c r="AB106" s="621"/>
      <c r="AC106" s="621"/>
      <c r="AD106" s="621"/>
      <c r="AE106" s="621"/>
      <c r="AF106" s="621"/>
      <c r="AG106" s="621"/>
      <c r="AH106" s="621"/>
      <c r="AI106" s="621"/>
    </row>
    <row r="107" spans="1:39" ht="12" customHeight="1" collapsed="1">
      <c r="A107" s="166" t="s">
        <v>679</v>
      </c>
      <c r="D107" s="145"/>
      <c r="E107" s="145"/>
      <c r="F107" s="145"/>
      <c r="G107" s="145"/>
      <c r="H107" s="145"/>
      <c r="I107" s="145"/>
      <c r="J107" s="145"/>
      <c r="K107" s="145"/>
      <c r="L107" s="145"/>
      <c r="M107" s="145"/>
      <c r="N107" s="145"/>
      <c r="O107" s="145"/>
      <c r="P107" s="145"/>
      <c r="Q107" s="145"/>
      <c r="R107" s="145"/>
      <c r="S107" s="145"/>
      <c r="T107" s="145"/>
    </row>
    <row r="108" spans="1:39" ht="15" customHeight="1">
      <c r="A108" s="166" t="s">
        <v>679</v>
      </c>
      <c r="C108" s="279" t="s">
        <v>127</v>
      </c>
      <c r="D108" s="145"/>
      <c r="E108" s="145"/>
      <c r="F108" s="145"/>
      <c r="G108" s="145"/>
      <c r="H108" s="145"/>
      <c r="I108" s="145"/>
      <c r="J108" s="145"/>
      <c r="K108" s="145"/>
      <c r="L108" s="145"/>
      <c r="M108" s="145"/>
      <c r="N108" s="145"/>
      <c r="O108" s="145"/>
      <c r="P108" s="145"/>
      <c r="Q108" s="145"/>
      <c r="R108" s="145"/>
      <c r="S108" s="145"/>
      <c r="T108" s="145"/>
    </row>
    <row r="109" spans="1:39" ht="49.5" customHeight="1">
      <c r="A109" s="166" t="s">
        <v>679</v>
      </c>
      <c r="C109" s="621" t="s">
        <v>465</v>
      </c>
      <c r="D109" s="621"/>
      <c r="E109" s="621"/>
      <c r="F109" s="621"/>
      <c r="G109" s="621"/>
      <c r="H109" s="621"/>
      <c r="I109" s="621"/>
      <c r="J109" s="621"/>
      <c r="K109" s="621"/>
      <c r="L109" s="621"/>
      <c r="M109" s="621"/>
      <c r="N109" s="621"/>
      <c r="O109" s="621"/>
      <c r="P109" s="621"/>
      <c r="Q109" s="621"/>
      <c r="R109" s="621"/>
      <c r="S109" s="621"/>
      <c r="T109" s="621"/>
      <c r="U109" s="621"/>
      <c r="V109" s="621"/>
      <c r="W109" s="621"/>
      <c r="X109" s="621"/>
      <c r="Y109" s="621"/>
      <c r="Z109" s="621"/>
      <c r="AA109" s="621"/>
      <c r="AB109" s="621"/>
      <c r="AC109" s="621"/>
      <c r="AD109" s="621"/>
      <c r="AE109" s="621"/>
      <c r="AF109" s="621"/>
      <c r="AG109" s="621"/>
      <c r="AH109" s="621"/>
      <c r="AI109" s="621"/>
      <c r="AJ109" s="265"/>
    </row>
    <row r="110" spans="1:39" ht="48" customHeight="1">
      <c r="A110" s="166" t="s">
        <v>679</v>
      </c>
      <c r="C110" s="621" t="s">
        <v>466</v>
      </c>
      <c r="D110" s="621"/>
      <c r="E110" s="621"/>
      <c r="F110" s="621"/>
      <c r="G110" s="621"/>
      <c r="H110" s="621"/>
      <c r="I110" s="621"/>
      <c r="J110" s="621"/>
      <c r="K110" s="621"/>
      <c r="L110" s="621"/>
      <c r="M110" s="621"/>
      <c r="N110" s="621"/>
      <c r="O110" s="621"/>
      <c r="P110" s="621"/>
      <c r="Q110" s="621"/>
      <c r="R110" s="621"/>
      <c r="S110" s="621"/>
      <c r="T110" s="621"/>
      <c r="U110" s="621"/>
      <c r="V110" s="621"/>
      <c r="W110" s="621"/>
      <c r="X110" s="621"/>
      <c r="Y110" s="621"/>
      <c r="Z110" s="621"/>
      <c r="AA110" s="621"/>
      <c r="AB110" s="621"/>
      <c r="AC110" s="621"/>
      <c r="AD110" s="621"/>
      <c r="AE110" s="621"/>
      <c r="AF110" s="621"/>
      <c r="AG110" s="621"/>
      <c r="AH110" s="621"/>
      <c r="AI110" s="621"/>
      <c r="AJ110" s="265"/>
    </row>
    <row r="111" spans="1:39" ht="50.25" customHeight="1">
      <c r="A111" s="166" t="s">
        <v>679</v>
      </c>
      <c r="C111" s="621" t="s">
        <v>510</v>
      </c>
      <c r="D111" s="621"/>
      <c r="E111" s="621"/>
      <c r="F111" s="621"/>
      <c r="G111" s="621"/>
      <c r="H111" s="621"/>
      <c r="I111" s="621"/>
      <c r="J111" s="621"/>
      <c r="K111" s="621"/>
      <c r="L111" s="621"/>
      <c r="M111" s="621"/>
      <c r="N111" s="621"/>
      <c r="O111" s="621"/>
      <c r="P111" s="621"/>
      <c r="Q111" s="621"/>
      <c r="R111" s="621"/>
      <c r="S111" s="621"/>
      <c r="T111" s="621"/>
      <c r="U111" s="621"/>
      <c r="V111" s="621"/>
      <c r="W111" s="621"/>
      <c r="X111" s="621"/>
      <c r="Y111" s="621"/>
      <c r="Z111" s="621"/>
      <c r="AA111" s="621"/>
      <c r="AB111" s="621"/>
      <c r="AC111" s="621"/>
      <c r="AD111" s="621"/>
      <c r="AE111" s="621"/>
      <c r="AF111" s="621"/>
      <c r="AG111" s="621"/>
      <c r="AH111" s="621"/>
      <c r="AI111" s="621"/>
      <c r="AJ111" s="265"/>
    </row>
    <row r="112" spans="1:39" ht="12" customHeight="1">
      <c r="A112" s="166" t="s">
        <v>679</v>
      </c>
      <c r="C112" s="247"/>
      <c r="D112" s="291"/>
      <c r="E112" s="291"/>
      <c r="F112" s="291"/>
      <c r="G112" s="291"/>
      <c r="H112" s="291"/>
      <c r="I112" s="291"/>
      <c r="J112" s="291"/>
      <c r="K112" s="291"/>
      <c r="L112" s="291"/>
      <c r="M112" s="291"/>
      <c r="N112" s="291"/>
      <c r="O112" s="291"/>
      <c r="P112" s="291"/>
      <c r="Q112" s="291"/>
      <c r="R112" s="291"/>
      <c r="S112" s="291"/>
      <c r="T112" s="291"/>
      <c r="U112" s="291"/>
      <c r="V112" s="291"/>
      <c r="W112" s="292"/>
      <c r="X112" s="292"/>
      <c r="Y112" s="292"/>
      <c r="Z112" s="292"/>
      <c r="AA112" s="292"/>
      <c r="AB112" s="292"/>
      <c r="AC112" s="292"/>
      <c r="AD112" s="292"/>
      <c r="AE112" s="292"/>
      <c r="AF112" s="292"/>
      <c r="AG112" s="292"/>
      <c r="AH112" s="292"/>
      <c r="AI112" s="292"/>
      <c r="AJ112" s="292"/>
    </row>
    <row r="113" spans="1:36" ht="15" customHeight="1">
      <c r="A113" s="166" t="s">
        <v>679</v>
      </c>
      <c r="C113" s="279" t="s">
        <v>413</v>
      </c>
      <c r="D113" s="145"/>
      <c r="E113" s="145"/>
      <c r="F113" s="145"/>
      <c r="G113" s="145"/>
      <c r="H113" s="145"/>
      <c r="I113" s="145"/>
      <c r="J113" s="145"/>
      <c r="K113" s="145"/>
      <c r="L113" s="145"/>
      <c r="M113" s="145"/>
      <c r="N113" s="145"/>
      <c r="O113" s="145"/>
      <c r="P113" s="145"/>
      <c r="Q113" s="145"/>
      <c r="R113" s="145"/>
      <c r="S113" s="145"/>
      <c r="T113" s="145"/>
    </row>
    <row r="114" spans="1:36" ht="60" customHeight="1">
      <c r="A114" s="166" t="s">
        <v>679</v>
      </c>
      <c r="C114" s="621" t="s">
        <v>499</v>
      </c>
      <c r="D114" s="621"/>
      <c r="E114" s="621"/>
      <c r="F114" s="621"/>
      <c r="G114" s="621"/>
      <c r="H114" s="621"/>
      <c r="I114" s="621"/>
      <c r="J114" s="621"/>
      <c r="K114" s="621"/>
      <c r="L114" s="621"/>
      <c r="M114" s="621"/>
      <c r="N114" s="621"/>
      <c r="O114" s="621"/>
      <c r="P114" s="621"/>
      <c r="Q114" s="621"/>
      <c r="R114" s="621"/>
      <c r="S114" s="621"/>
      <c r="T114" s="621"/>
      <c r="U114" s="621"/>
      <c r="V114" s="621"/>
      <c r="W114" s="621"/>
      <c r="X114" s="621"/>
      <c r="Y114" s="621"/>
      <c r="Z114" s="621"/>
      <c r="AA114" s="621"/>
      <c r="AB114" s="621"/>
      <c r="AC114" s="621"/>
      <c r="AD114" s="621"/>
      <c r="AE114" s="621"/>
      <c r="AF114" s="621"/>
      <c r="AG114" s="621"/>
      <c r="AH114" s="621"/>
      <c r="AI114" s="621"/>
      <c r="AJ114" s="265"/>
    </row>
    <row r="115" spans="1:36" ht="12" hidden="1" customHeight="1" outlineLevel="1">
      <c r="A115" s="166" t="s">
        <v>679</v>
      </c>
      <c r="C115" s="290"/>
      <c r="D115" s="145"/>
      <c r="E115" s="145"/>
      <c r="F115" s="145"/>
      <c r="G115" s="145"/>
      <c r="H115" s="145"/>
      <c r="I115" s="145"/>
      <c r="J115" s="145"/>
      <c r="K115" s="145"/>
      <c r="L115" s="145"/>
      <c r="M115" s="145"/>
      <c r="N115" s="145"/>
      <c r="O115" s="145"/>
      <c r="P115" s="145"/>
      <c r="Q115" s="145"/>
      <c r="R115" s="145"/>
      <c r="S115" s="145"/>
      <c r="T115" s="145"/>
    </row>
    <row r="116" spans="1:36" ht="15" hidden="1" customHeight="1" outlineLevel="1">
      <c r="A116" s="166" t="s">
        <v>679</v>
      </c>
      <c r="C116" s="279" t="s">
        <v>414</v>
      </c>
      <c r="D116" s="145"/>
      <c r="E116" s="145"/>
      <c r="F116" s="145"/>
      <c r="G116" s="145"/>
      <c r="H116" s="145"/>
      <c r="I116" s="145"/>
      <c r="J116" s="145"/>
      <c r="K116" s="145"/>
      <c r="L116" s="145"/>
      <c r="M116" s="145"/>
      <c r="N116" s="145"/>
      <c r="O116" s="145"/>
      <c r="P116" s="145"/>
      <c r="Q116" s="145"/>
      <c r="R116" s="145"/>
      <c r="S116" s="145"/>
      <c r="T116" s="145"/>
    </row>
    <row r="117" spans="1:36" ht="35.25" hidden="1" customHeight="1" outlineLevel="1">
      <c r="A117" s="166" t="s">
        <v>679</v>
      </c>
      <c r="C117" s="621" t="s">
        <v>507</v>
      </c>
      <c r="D117" s="621"/>
      <c r="E117" s="621"/>
      <c r="F117" s="621"/>
      <c r="G117" s="621"/>
      <c r="H117" s="621"/>
      <c r="I117" s="621"/>
      <c r="J117" s="621"/>
      <c r="K117" s="621"/>
      <c r="L117" s="621"/>
      <c r="M117" s="621"/>
      <c r="N117" s="621"/>
      <c r="O117" s="621"/>
      <c r="P117" s="621"/>
      <c r="Q117" s="621"/>
      <c r="R117" s="621"/>
      <c r="S117" s="621"/>
      <c r="T117" s="621"/>
      <c r="U117" s="621"/>
      <c r="V117" s="621"/>
      <c r="W117" s="621"/>
      <c r="X117" s="621"/>
      <c r="Y117" s="621"/>
      <c r="Z117" s="621"/>
      <c r="AA117" s="621"/>
      <c r="AB117" s="621"/>
      <c r="AC117" s="621"/>
      <c r="AD117" s="621"/>
      <c r="AE117" s="621"/>
      <c r="AF117" s="621"/>
      <c r="AG117" s="621"/>
      <c r="AH117" s="621"/>
      <c r="AI117" s="621"/>
    </row>
    <row r="118" spans="1:36" ht="36.75" hidden="1" customHeight="1" outlineLevel="1">
      <c r="A118" s="166" t="s">
        <v>679</v>
      </c>
      <c r="C118" s="621" t="s">
        <v>214</v>
      </c>
      <c r="D118" s="621"/>
      <c r="E118" s="621"/>
      <c r="F118" s="621"/>
      <c r="G118" s="621"/>
      <c r="H118" s="621"/>
      <c r="I118" s="621"/>
      <c r="J118" s="621"/>
      <c r="K118" s="621"/>
      <c r="L118" s="621"/>
      <c r="M118" s="621"/>
      <c r="N118" s="621"/>
      <c r="O118" s="621"/>
      <c r="P118" s="621"/>
      <c r="Q118" s="621"/>
      <c r="R118" s="621"/>
      <c r="S118" s="621"/>
      <c r="T118" s="621"/>
      <c r="U118" s="621"/>
      <c r="V118" s="621"/>
      <c r="W118" s="621"/>
      <c r="X118" s="621"/>
      <c r="Y118" s="621"/>
      <c r="Z118" s="621"/>
      <c r="AA118" s="621"/>
      <c r="AB118" s="621"/>
      <c r="AC118" s="621"/>
      <c r="AD118" s="621"/>
      <c r="AE118" s="621"/>
      <c r="AF118" s="621"/>
      <c r="AG118" s="621"/>
      <c r="AH118" s="621"/>
      <c r="AI118" s="621"/>
    </row>
    <row r="119" spans="1:36" ht="51" hidden="1" customHeight="1" outlineLevel="1">
      <c r="A119" s="166" t="s">
        <v>679</v>
      </c>
      <c r="C119" s="621" t="s">
        <v>509</v>
      </c>
      <c r="D119" s="621"/>
      <c r="E119" s="621"/>
      <c r="F119" s="621"/>
      <c r="G119" s="621"/>
      <c r="H119" s="621"/>
      <c r="I119" s="621"/>
      <c r="J119" s="621"/>
      <c r="K119" s="621"/>
      <c r="L119" s="621"/>
      <c r="M119" s="621"/>
      <c r="N119" s="621"/>
      <c r="O119" s="621"/>
      <c r="P119" s="621"/>
      <c r="Q119" s="621"/>
      <c r="R119" s="621"/>
      <c r="S119" s="621"/>
      <c r="T119" s="621"/>
      <c r="U119" s="621"/>
      <c r="V119" s="621"/>
      <c r="W119" s="621"/>
      <c r="X119" s="621"/>
      <c r="Y119" s="621"/>
      <c r="Z119" s="621"/>
      <c r="AA119" s="621"/>
      <c r="AB119" s="621"/>
      <c r="AC119" s="621"/>
      <c r="AD119" s="621"/>
      <c r="AE119" s="621"/>
      <c r="AF119" s="621"/>
      <c r="AG119" s="621"/>
      <c r="AH119" s="621"/>
      <c r="AI119" s="621"/>
    </row>
    <row r="120" spans="1:36" ht="12" customHeight="1" collapsed="1">
      <c r="A120" s="166" t="s">
        <v>679</v>
      </c>
      <c r="C120" s="290"/>
      <c r="D120" s="145"/>
      <c r="E120" s="145"/>
      <c r="F120" s="145"/>
      <c r="G120" s="145"/>
      <c r="H120" s="145"/>
      <c r="I120" s="145"/>
      <c r="J120" s="145"/>
      <c r="K120" s="145"/>
      <c r="L120" s="145"/>
      <c r="M120" s="145"/>
      <c r="N120" s="145"/>
      <c r="O120" s="145"/>
      <c r="P120" s="145"/>
      <c r="Q120" s="145"/>
      <c r="R120" s="145"/>
      <c r="S120" s="145"/>
      <c r="T120" s="145"/>
    </row>
    <row r="121" spans="1:36" ht="15" customHeight="1">
      <c r="A121" s="166" t="s">
        <v>679</v>
      </c>
      <c r="C121" s="279" t="s">
        <v>160</v>
      </c>
      <c r="D121" s="145"/>
      <c r="E121" s="145"/>
      <c r="F121" s="145"/>
      <c r="G121" s="145"/>
      <c r="H121" s="145"/>
      <c r="I121" s="145"/>
      <c r="J121" s="145"/>
      <c r="K121" s="145"/>
      <c r="L121" s="145"/>
      <c r="M121" s="145"/>
      <c r="N121" s="145"/>
      <c r="O121" s="145"/>
      <c r="P121" s="145"/>
      <c r="Q121" s="145"/>
      <c r="R121" s="145"/>
      <c r="S121" s="145"/>
      <c r="T121" s="145"/>
    </row>
    <row r="122" spans="1:36" ht="23.25" customHeight="1">
      <c r="A122" s="166" t="s">
        <v>679</v>
      </c>
      <c r="C122" s="623" t="s">
        <v>279</v>
      </c>
      <c r="D122" s="623"/>
      <c r="E122" s="623"/>
      <c r="F122" s="623"/>
      <c r="G122" s="623"/>
      <c r="H122" s="623"/>
      <c r="I122" s="623"/>
      <c r="J122" s="623"/>
      <c r="K122" s="623"/>
      <c r="L122" s="623"/>
      <c r="M122" s="623"/>
      <c r="N122" s="623"/>
      <c r="O122" s="623"/>
      <c r="P122" s="623"/>
      <c r="Q122" s="623"/>
      <c r="R122" s="623"/>
      <c r="S122" s="623"/>
      <c r="T122" s="623"/>
      <c r="U122" s="623"/>
      <c r="V122" s="623"/>
      <c r="W122" s="623"/>
      <c r="X122" s="623"/>
      <c r="Y122" s="623"/>
      <c r="Z122" s="623"/>
      <c r="AA122" s="623"/>
      <c r="AB122" s="623"/>
      <c r="AC122" s="623"/>
      <c r="AD122" s="623"/>
      <c r="AE122" s="623"/>
      <c r="AF122" s="623"/>
      <c r="AG122" s="623"/>
      <c r="AH122" s="623"/>
      <c r="AI122" s="623"/>
      <c r="AJ122" s="267"/>
    </row>
    <row r="123" spans="1:36" ht="60" hidden="1" customHeight="1" outlineLevel="1">
      <c r="A123" s="166" t="s">
        <v>679</v>
      </c>
      <c r="C123" s="621" t="s">
        <v>362</v>
      </c>
      <c r="D123" s="621"/>
      <c r="E123" s="621"/>
      <c r="F123" s="621"/>
      <c r="G123" s="621"/>
      <c r="H123" s="621"/>
      <c r="I123" s="621"/>
      <c r="J123" s="621"/>
      <c r="K123" s="621"/>
      <c r="L123" s="621"/>
      <c r="M123" s="621"/>
      <c r="N123" s="621"/>
      <c r="O123" s="621"/>
      <c r="P123" s="621"/>
      <c r="Q123" s="621"/>
      <c r="R123" s="621"/>
      <c r="S123" s="621"/>
      <c r="T123" s="621"/>
      <c r="U123" s="621"/>
      <c r="V123" s="621"/>
      <c r="W123" s="621"/>
      <c r="X123" s="621"/>
      <c r="Y123" s="621"/>
      <c r="Z123" s="621"/>
      <c r="AA123" s="621"/>
      <c r="AB123" s="621"/>
      <c r="AC123" s="621"/>
      <c r="AD123" s="621"/>
      <c r="AE123" s="621"/>
      <c r="AF123" s="621"/>
      <c r="AG123" s="621"/>
      <c r="AH123" s="621"/>
      <c r="AI123" s="621"/>
      <c r="AJ123" s="267"/>
    </row>
    <row r="124" spans="1:36" ht="46.5" hidden="1" customHeight="1" outlineLevel="1">
      <c r="A124" s="166" t="s">
        <v>679</v>
      </c>
      <c r="C124" s="621" t="s">
        <v>363</v>
      </c>
      <c r="D124" s="621"/>
      <c r="E124" s="621"/>
      <c r="F124" s="621"/>
      <c r="G124" s="621"/>
      <c r="H124" s="621"/>
      <c r="I124" s="621"/>
      <c r="J124" s="621"/>
      <c r="K124" s="621"/>
      <c r="L124" s="621"/>
      <c r="M124" s="621"/>
      <c r="N124" s="621"/>
      <c r="O124" s="621"/>
      <c r="P124" s="621"/>
      <c r="Q124" s="621"/>
      <c r="R124" s="621"/>
      <c r="S124" s="621"/>
      <c r="T124" s="621"/>
      <c r="U124" s="621"/>
      <c r="V124" s="621"/>
      <c r="W124" s="621"/>
      <c r="X124" s="621"/>
      <c r="Y124" s="621"/>
      <c r="Z124" s="621"/>
      <c r="AA124" s="621"/>
      <c r="AB124" s="621"/>
      <c r="AC124" s="621"/>
      <c r="AD124" s="621"/>
      <c r="AE124" s="621"/>
      <c r="AF124" s="621"/>
      <c r="AG124" s="621"/>
      <c r="AH124" s="621"/>
      <c r="AI124" s="621"/>
      <c r="AJ124" s="265"/>
    </row>
    <row r="125" spans="1:36" ht="49.5" hidden="1" customHeight="1" outlineLevel="1">
      <c r="A125" s="166" t="s">
        <v>679</v>
      </c>
      <c r="C125" s="621" t="s">
        <v>364</v>
      </c>
      <c r="D125" s="621"/>
      <c r="E125" s="621"/>
      <c r="F125" s="621"/>
      <c r="G125" s="621"/>
      <c r="H125" s="621"/>
      <c r="I125" s="621"/>
      <c r="J125" s="621"/>
      <c r="K125" s="621"/>
      <c r="L125" s="621"/>
      <c r="M125" s="621"/>
      <c r="N125" s="621"/>
      <c r="O125" s="621"/>
      <c r="P125" s="621"/>
      <c r="Q125" s="621"/>
      <c r="R125" s="621"/>
      <c r="S125" s="621"/>
      <c r="T125" s="621"/>
      <c r="U125" s="621"/>
      <c r="V125" s="621"/>
      <c r="W125" s="621"/>
      <c r="X125" s="621"/>
      <c r="Y125" s="621"/>
      <c r="Z125" s="621"/>
      <c r="AA125" s="621"/>
      <c r="AB125" s="621"/>
      <c r="AC125" s="621"/>
      <c r="AD125" s="621"/>
      <c r="AE125" s="621"/>
      <c r="AF125" s="621"/>
      <c r="AG125" s="621"/>
      <c r="AH125" s="621"/>
      <c r="AI125" s="621"/>
      <c r="AJ125" s="265"/>
    </row>
    <row r="126" spans="1:36" ht="74.25" customHeight="1" collapsed="1">
      <c r="A126" s="166" t="s">
        <v>679</v>
      </c>
      <c r="C126" s="621" t="s">
        <v>500</v>
      </c>
      <c r="D126" s="621"/>
      <c r="E126" s="621"/>
      <c r="F126" s="621"/>
      <c r="G126" s="621"/>
      <c r="H126" s="621"/>
      <c r="I126" s="621"/>
      <c r="J126" s="621"/>
      <c r="K126" s="621"/>
      <c r="L126" s="621"/>
      <c r="M126" s="621"/>
      <c r="N126" s="621"/>
      <c r="O126" s="621"/>
      <c r="P126" s="621"/>
      <c r="Q126" s="621"/>
      <c r="R126" s="621"/>
      <c r="S126" s="621"/>
      <c r="T126" s="621"/>
      <c r="U126" s="621"/>
      <c r="V126" s="621"/>
      <c r="W126" s="621"/>
      <c r="X126" s="621"/>
      <c r="Y126" s="621"/>
      <c r="Z126" s="621"/>
      <c r="AA126" s="621"/>
      <c r="AB126" s="621"/>
      <c r="AC126" s="621"/>
      <c r="AD126" s="621"/>
      <c r="AE126" s="621"/>
      <c r="AF126" s="621"/>
      <c r="AG126" s="621"/>
      <c r="AH126" s="621"/>
      <c r="AI126" s="621"/>
      <c r="AJ126" s="265"/>
    </row>
    <row r="127" spans="1:36" ht="36.75" hidden="1" customHeight="1" outlineLevel="1">
      <c r="A127" s="166" t="s">
        <v>679</v>
      </c>
      <c r="C127" s="621" t="s">
        <v>554</v>
      </c>
      <c r="D127" s="621"/>
      <c r="E127" s="621"/>
      <c r="F127" s="621"/>
      <c r="G127" s="621"/>
      <c r="H127" s="621"/>
      <c r="I127" s="621"/>
      <c r="J127" s="621"/>
      <c r="K127" s="621"/>
      <c r="L127" s="621"/>
      <c r="M127" s="621"/>
      <c r="N127" s="621"/>
      <c r="O127" s="621"/>
      <c r="P127" s="621"/>
      <c r="Q127" s="621"/>
      <c r="R127" s="621"/>
      <c r="S127" s="621"/>
      <c r="T127" s="621"/>
      <c r="U127" s="621"/>
      <c r="V127" s="621"/>
      <c r="W127" s="621"/>
      <c r="X127" s="621"/>
      <c r="Y127" s="621"/>
      <c r="Z127" s="621"/>
      <c r="AA127" s="621"/>
      <c r="AB127" s="621"/>
      <c r="AC127" s="621"/>
      <c r="AD127" s="621"/>
      <c r="AE127" s="621"/>
      <c r="AF127" s="621"/>
      <c r="AG127" s="621"/>
      <c r="AH127" s="621"/>
      <c r="AI127" s="621"/>
      <c r="AJ127" s="265"/>
    </row>
    <row r="128" spans="1:36" ht="12" hidden="1" customHeight="1" outlineLevel="1">
      <c r="A128" s="166" t="s">
        <v>679</v>
      </c>
      <c r="C128" s="290"/>
      <c r="D128" s="145"/>
      <c r="E128" s="145"/>
      <c r="F128" s="145"/>
      <c r="G128" s="145"/>
      <c r="H128" s="145"/>
      <c r="I128" s="145"/>
      <c r="J128" s="145"/>
      <c r="K128" s="145"/>
      <c r="L128" s="145"/>
      <c r="M128" s="145"/>
      <c r="N128" s="145"/>
      <c r="O128" s="145"/>
      <c r="P128" s="145"/>
      <c r="Q128" s="145"/>
      <c r="R128" s="145"/>
      <c r="S128" s="145"/>
      <c r="T128" s="145"/>
    </row>
    <row r="129" spans="1:39" ht="15" hidden="1" customHeight="1" outlineLevel="1">
      <c r="A129" s="166" t="s">
        <v>679</v>
      </c>
      <c r="C129" s="279" t="s">
        <v>415</v>
      </c>
      <c r="D129" s="145"/>
      <c r="E129" s="145"/>
      <c r="F129" s="145"/>
      <c r="G129" s="145"/>
      <c r="H129" s="145"/>
      <c r="I129" s="145"/>
      <c r="J129" s="145"/>
      <c r="K129" s="145"/>
      <c r="L129" s="145"/>
      <c r="M129" s="145"/>
      <c r="N129" s="145"/>
      <c r="O129" s="145"/>
      <c r="P129" s="145"/>
      <c r="Q129" s="145"/>
      <c r="R129" s="145"/>
      <c r="S129" s="145"/>
      <c r="T129" s="145"/>
    </row>
    <row r="130" spans="1:39" ht="90.75" hidden="1" customHeight="1" outlineLevel="1">
      <c r="A130" s="166" t="s">
        <v>679</v>
      </c>
      <c r="C130" s="621" t="s">
        <v>537</v>
      </c>
      <c r="D130" s="621"/>
      <c r="E130" s="621"/>
      <c r="F130" s="621"/>
      <c r="G130" s="621"/>
      <c r="H130" s="621"/>
      <c r="I130" s="621"/>
      <c r="J130" s="621"/>
      <c r="K130" s="621"/>
      <c r="L130" s="621"/>
      <c r="M130" s="621"/>
      <c r="N130" s="621"/>
      <c r="O130" s="621"/>
      <c r="P130" s="621"/>
      <c r="Q130" s="621"/>
      <c r="R130" s="621"/>
      <c r="S130" s="621"/>
      <c r="T130" s="621"/>
      <c r="U130" s="621"/>
      <c r="V130" s="621"/>
      <c r="W130" s="621"/>
      <c r="X130" s="621"/>
      <c r="Y130" s="621"/>
      <c r="Z130" s="621"/>
      <c r="AA130" s="621"/>
      <c r="AB130" s="621"/>
      <c r="AC130" s="621"/>
      <c r="AD130" s="621"/>
      <c r="AE130" s="621"/>
      <c r="AF130" s="621"/>
      <c r="AG130" s="621"/>
      <c r="AH130" s="621"/>
      <c r="AI130" s="621"/>
      <c r="AJ130" s="267"/>
    </row>
    <row r="131" spans="1:39" ht="202.5" hidden="1" customHeight="1" outlineLevel="1">
      <c r="A131" s="166" t="s">
        <v>679</v>
      </c>
      <c r="C131" s="621" t="s">
        <v>586</v>
      </c>
      <c r="D131" s="621"/>
      <c r="E131" s="621"/>
      <c r="F131" s="621"/>
      <c r="G131" s="621"/>
      <c r="H131" s="621"/>
      <c r="I131" s="621"/>
      <c r="J131" s="621"/>
      <c r="K131" s="621"/>
      <c r="L131" s="621"/>
      <c r="M131" s="621"/>
      <c r="N131" s="621"/>
      <c r="O131" s="621"/>
      <c r="P131" s="621"/>
      <c r="Q131" s="621"/>
      <c r="R131" s="621"/>
      <c r="S131" s="621"/>
      <c r="T131" s="621"/>
      <c r="U131" s="621"/>
      <c r="V131" s="621"/>
      <c r="W131" s="621"/>
      <c r="X131" s="621"/>
      <c r="Y131" s="621"/>
      <c r="Z131" s="621"/>
      <c r="AA131" s="621"/>
      <c r="AB131" s="621"/>
      <c r="AC131" s="621"/>
      <c r="AD131" s="621"/>
      <c r="AE131" s="621"/>
      <c r="AF131" s="621"/>
      <c r="AG131" s="621"/>
      <c r="AH131" s="621"/>
      <c r="AI131" s="621"/>
      <c r="AJ131" s="267"/>
    </row>
    <row r="132" spans="1:39" ht="90.75" hidden="1" customHeight="1" outlineLevel="1">
      <c r="A132" s="166" t="s">
        <v>679</v>
      </c>
      <c r="C132" s="621" t="s">
        <v>587</v>
      </c>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267"/>
    </row>
    <row r="133" spans="1:39" ht="65.25" hidden="1" customHeight="1" outlineLevel="1">
      <c r="A133" s="166" t="s">
        <v>679</v>
      </c>
      <c r="C133" s="621" t="s">
        <v>588</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1"/>
      <c r="AD133" s="621"/>
      <c r="AE133" s="621"/>
      <c r="AF133" s="621"/>
      <c r="AG133" s="621"/>
      <c r="AH133" s="621"/>
      <c r="AI133" s="621"/>
      <c r="AJ133" s="267"/>
    </row>
    <row r="134" spans="1:39" ht="107.25" hidden="1" customHeight="1" outlineLevel="1">
      <c r="A134" s="166" t="s">
        <v>679</v>
      </c>
      <c r="C134" s="621" t="s">
        <v>538</v>
      </c>
      <c r="D134" s="621"/>
      <c r="E134" s="621"/>
      <c r="F134" s="621"/>
      <c r="G134" s="621"/>
      <c r="H134" s="621"/>
      <c r="I134" s="621"/>
      <c r="J134" s="621"/>
      <c r="K134" s="621"/>
      <c r="L134" s="621"/>
      <c r="M134" s="621"/>
      <c r="N134" s="621"/>
      <c r="O134" s="621"/>
      <c r="P134" s="621"/>
      <c r="Q134" s="621"/>
      <c r="R134" s="621"/>
      <c r="S134" s="621"/>
      <c r="T134" s="621"/>
      <c r="U134" s="621"/>
      <c r="V134" s="621"/>
      <c r="W134" s="621"/>
      <c r="X134" s="621"/>
      <c r="Y134" s="621"/>
      <c r="Z134" s="621"/>
      <c r="AA134" s="621"/>
      <c r="AB134" s="621"/>
      <c r="AC134" s="621"/>
      <c r="AD134" s="621"/>
      <c r="AE134" s="621"/>
      <c r="AF134" s="621"/>
      <c r="AG134" s="621"/>
      <c r="AH134" s="621"/>
      <c r="AI134" s="621"/>
      <c r="AJ134" s="267"/>
    </row>
    <row r="135" spans="1:39" ht="12" customHeight="1" collapsed="1">
      <c r="A135" s="166" t="s">
        <v>679</v>
      </c>
      <c r="C135" s="265"/>
      <c r="D135" s="265"/>
      <c r="E135" s="265"/>
      <c r="F135" s="265"/>
      <c r="G135" s="265"/>
      <c r="H135" s="265"/>
      <c r="I135" s="265"/>
      <c r="J135" s="265"/>
      <c r="K135" s="265"/>
      <c r="L135" s="265"/>
      <c r="M135" s="265"/>
      <c r="N135" s="265"/>
      <c r="O135" s="265"/>
      <c r="P135" s="265"/>
      <c r="Q135" s="265"/>
      <c r="R135" s="265"/>
      <c r="S135" s="265"/>
      <c r="T135" s="265"/>
      <c r="U135" s="265"/>
      <c r="V135" s="265"/>
      <c r="W135" s="265"/>
      <c r="X135" s="265"/>
      <c r="Y135" s="265"/>
      <c r="Z135" s="265"/>
      <c r="AA135" s="265"/>
      <c r="AB135" s="265"/>
      <c r="AC135" s="265"/>
      <c r="AD135" s="265"/>
      <c r="AE135" s="265"/>
      <c r="AF135" s="265"/>
      <c r="AG135" s="265"/>
      <c r="AH135" s="265"/>
      <c r="AI135" s="265"/>
    </row>
    <row r="136" spans="1:39" ht="15" customHeight="1">
      <c r="A136" s="166" t="s">
        <v>679</v>
      </c>
      <c r="C136" s="279" t="s">
        <v>416</v>
      </c>
      <c r="D136" s="145"/>
      <c r="E136" s="145"/>
      <c r="F136" s="145"/>
      <c r="G136" s="145"/>
      <c r="H136" s="145"/>
      <c r="I136" s="145"/>
      <c r="J136" s="145"/>
      <c r="K136" s="145"/>
      <c r="L136" s="145"/>
      <c r="M136" s="145"/>
      <c r="N136" s="145"/>
      <c r="O136" s="145"/>
      <c r="P136" s="145"/>
      <c r="Q136" s="145"/>
      <c r="R136" s="145"/>
      <c r="S136" s="145"/>
      <c r="T136" s="145"/>
    </row>
    <row r="137" spans="1:39" ht="22.5" customHeight="1">
      <c r="A137" s="166" t="s">
        <v>679</v>
      </c>
      <c r="C137" s="281" t="s">
        <v>280</v>
      </c>
      <c r="D137" s="145"/>
      <c r="E137" s="145"/>
      <c r="F137" s="145"/>
      <c r="G137" s="145"/>
      <c r="H137" s="145"/>
      <c r="I137" s="145"/>
      <c r="J137" s="145"/>
      <c r="K137" s="145"/>
      <c r="L137" s="145"/>
      <c r="M137" s="145"/>
      <c r="N137" s="145"/>
      <c r="O137" s="145"/>
      <c r="P137" s="145"/>
      <c r="Q137" s="145"/>
      <c r="R137" s="145"/>
      <c r="S137" s="145"/>
      <c r="T137" s="145"/>
    </row>
    <row r="138" spans="1:39" ht="60.75" customHeight="1">
      <c r="A138" s="166" t="s">
        <v>679</v>
      </c>
      <c r="C138" s="621" t="s">
        <v>501</v>
      </c>
      <c r="D138" s="621"/>
      <c r="E138" s="621"/>
      <c r="F138" s="621"/>
      <c r="G138" s="621"/>
      <c r="H138" s="621"/>
      <c r="I138" s="621"/>
      <c r="J138" s="621"/>
      <c r="K138" s="621"/>
      <c r="L138" s="621"/>
      <c r="M138" s="621"/>
      <c r="N138" s="621"/>
      <c r="O138" s="621"/>
      <c r="P138" s="621"/>
      <c r="Q138" s="621"/>
      <c r="R138" s="621"/>
      <c r="S138" s="621"/>
      <c r="T138" s="621"/>
      <c r="U138" s="621"/>
      <c r="V138" s="621"/>
      <c r="W138" s="621"/>
      <c r="X138" s="621"/>
      <c r="Y138" s="621"/>
      <c r="Z138" s="621"/>
      <c r="AA138" s="621"/>
      <c r="AB138" s="621"/>
      <c r="AC138" s="621"/>
      <c r="AD138" s="621"/>
      <c r="AE138" s="621"/>
      <c r="AF138" s="621"/>
      <c r="AG138" s="621"/>
      <c r="AH138" s="621"/>
      <c r="AI138" s="621"/>
      <c r="AJ138" s="265"/>
    </row>
    <row r="139" spans="1:39" ht="10.5" customHeight="1">
      <c r="A139" s="166" t="s">
        <v>679</v>
      </c>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265"/>
      <c r="AI139" s="265"/>
      <c r="AJ139" s="265"/>
    </row>
    <row r="140" spans="1:39" s="68" customFormat="1" ht="19.5" customHeight="1">
      <c r="A140" s="166" t="s">
        <v>679</v>
      </c>
      <c r="B140" s="38"/>
      <c r="C140" s="289" t="s">
        <v>141</v>
      </c>
      <c r="D140" s="622" t="s">
        <v>90</v>
      </c>
      <c r="E140" s="622"/>
      <c r="F140" s="622"/>
      <c r="G140" s="622"/>
      <c r="H140" s="622"/>
      <c r="I140" s="622"/>
      <c r="J140" s="622"/>
      <c r="K140" s="622"/>
      <c r="L140" s="622"/>
      <c r="M140" s="622"/>
      <c r="N140" s="622"/>
      <c r="O140" s="622"/>
      <c r="P140" s="622"/>
      <c r="Q140" s="622"/>
      <c r="R140" s="622"/>
      <c r="S140" s="622"/>
      <c r="T140" s="622"/>
      <c r="U140" s="622"/>
      <c r="V140" s="622"/>
      <c r="W140" s="622"/>
      <c r="X140" s="622"/>
      <c r="Y140" s="622"/>
      <c r="Z140" s="622"/>
      <c r="AA140" s="622"/>
      <c r="AB140" s="622"/>
      <c r="AC140" s="622"/>
      <c r="AD140" s="622"/>
      <c r="AE140" s="622"/>
      <c r="AF140" s="622"/>
      <c r="AG140" s="622"/>
      <c r="AH140" s="622"/>
      <c r="AI140" s="622"/>
      <c r="AJ140" s="289"/>
      <c r="AK140" s="288"/>
      <c r="AL140" s="288"/>
      <c r="AM140" s="288"/>
    </row>
    <row r="141" spans="1:39" s="68" customFormat="1" ht="19.5" customHeight="1">
      <c r="A141" s="166" t="s">
        <v>679</v>
      </c>
      <c r="B141" s="38"/>
      <c r="C141" s="289" t="s">
        <v>141</v>
      </c>
      <c r="D141" s="622" t="s">
        <v>91</v>
      </c>
      <c r="E141" s="622"/>
      <c r="F141" s="622"/>
      <c r="G141" s="622"/>
      <c r="H141" s="622"/>
      <c r="I141" s="622"/>
      <c r="J141" s="622"/>
      <c r="K141" s="622"/>
      <c r="L141" s="622"/>
      <c r="M141" s="622"/>
      <c r="N141" s="622"/>
      <c r="O141" s="622"/>
      <c r="P141" s="622"/>
      <c r="Q141" s="622"/>
      <c r="R141" s="622"/>
      <c r="S141" s="622"/>
      <c r="T141" s="622"/>
      <c r="U141" s="622"/>
      <c r="V141" s="622"/>
      <c r="W141" s="622"/>
      <c r="X141" s="622"/>
      <c r="Y141" s="622"/>
      <c r="Z141" s="622"/>
      <c r="AA141" s="622"/>
      <c r="AB141" s="622"/>
      <c r="AC141" s="622"/>
      <c r="AD141" s="622"/>
      <c r="AE141" s="622"/>
      <c r="AF141" s="622"/>
      <c r="AG141" s="622"/>
      <c r="AH141" s="622"/>
      <c r="AI141" s="622"/>
      <c r="AJ141" s="289"/>
      <c r="AK141" s="288"/>
      <c r="AL141" s="288"/>
      <c r="AM141" s="288"/>
    </row>
    <row r="142" spans="1:39" s="68" customFormat="1" ht="19.5" customHeight="1">
      <c r="A142" s="166" t="s">
        <v>679</v>
      </c>
      <c r="B142" s="38"/>
      <c r="C142" s="289" t="s">
        <v>141</v>
      </c>
      <c r="D142" s="622" t="s">
        <v>74</v>
      </c>
      <c r="E142" s="622"/>
      <c r="F142" s="622"/>
      <c r="G142" s="622"/>
      <c r="H142" s="622"/>
      <c r="I142" s="622"/>
      <c r="J142" s="622"/>
      <c r="K142" s="622"/>
      <c r="L142" s="622"/>
      <c r="M142" s="622"/>
      <c r="N142" s="622"/>
      <c r="O142" s="622"/>
      <c r="P142" s="622"/>
      <c r="Q142" s="622"/>
      <c r="R142" s="622"/>
      <c r="S142" s="622"/>
      <c r="T142" s="622"/>
      <c r="U142" s="622"/>
      <c r="V142" s="622"/>
      <c r="W142" s="622"/>
      <c r="X142" s="622"/>
      <c r="Y142" s="622"/>
      <c r="Z142" s="622"/>
      <c r="AA142" s="622"/>
      <c r="AB142" s="622"/>
      <c r="AC142" s="622"/>
      <c r="AD142" s="622"/>
      <c r="AE142" s="622"/>
      <c r="AF142" s="622"/>
      <c r="AG142" s="622"/>
      <c r="AH142" s="622"/>
      <c r="AI142" s="622"/>
      <c r="AJ142" s="289"/>
      <c r="AK142" s="288"/>
      <c r="AL142" s="288"/>
      <c r="AM142" s="288"/>
    </row>
    <row r="143" spans="1:39" s="68" customFormat="1" ht="19.5" customHeight="1">
      <c r="A143" s="166" t="s">
        <v>679</v>
      </c>
      <c r="B143" s="38"/>
      <c r="C143" s="289" t="s">
        <v>141</v>
      </c>
      <c r="D143" s="622" t="s">
        <v>261</v>
      </c>
      <c r="E143" s="622"/>
      <c r="F143" s="622"/>
      <c r="G143" s="622"/>
      <c r="H143" s="622"/>
      <c r="I143" s="622"/>
      <c r="J143" s="622"/>
      <c r="K143" s="622"/>
      <c r="L143" s="622"/>
      <c r="M143" s="622"/>
      <c r="N143" s="622"/>
      <c r="O143" s="622"/>
      <c r="P143" s="622"/>
      <c r="Q143" s="622"/>
      <c r="R143" s="622"/>
      <c r="S143" s="622"/>
      <c r="T143" s="622"/>
      <c r="U143" s="622"/>
      <c r="V143" s="622"/>
      <c r="W143" s="622"/>
      <c r="X143" s="622"/>
      <c r="Y143" s="622"/>
      <c r="Z143" s="622"/>
      <c r="AA143" s="622"/>
      <c r="AB143" s="622"/>
      <c r="AC143" s="622"/>
      <c r="AD143" s="622"/>
      <c r="AE143" s="622"/>
      <c r="AF143" s="622"/>
      <c r="AG143" s="622"/>
      <c r="AH143" s="622"/>
      <c r="AI143" s="622"/>
      <c r="AJ143" s="289"/>
      <c r="AK143" s="288"/>
      <c r="AL143" s="288"/>
      <c r="AM143" s="288"/>
    </row>
    <row r="144" spans="1:39" ht="15" customHeight="1">
      <c r="A144" s="166" t="s">
        <v>679</v>
      </c>
      <c r="C144" s="622" t="s">
        <v>332</v>
      </c>
      <c r="D144" s="622"/>
      <c r="E144" s="622"/>
      <c r="F144" s="622"/>
      <c r="G144" s="622"/>
      <c r="H144" s="622"/>
      <c r="I144" s="622"/>
      <c r="J144" s="622"/>
      <c r="K144" s="622"/>
      <c r="L144" s="622"/>
      <c r="M144" s="622"/>
      <c r="N144" s="622"/>
      <c r="O144" s="622"/>
      <c r="P144" s="622"/>
      <c r="Q144" s="622"/>
      <c r="R144" s="622"/>
      <c r="S144" s="622"/>
      <c r="T144" s="622"/>
      <c r="U144" s="622"/>
      <c r="V144" s="622"/>
      <c r="W144" s="622"/>
      <c r="X144" s="622"/>
      <c r="Y144" s="622"/>
      <c r="Z144" s="622"/>
      <c r="AA144" s="622"/>
      <c r="AB144" s="622"/>
      <c r="AC144" s="622"/>
      <c r="AD144" s="622"/>
      <c r="AE144" s="622"/>
      <c r="AF144" s="622"/>
      <c r="AG144" s="622"/>
      <c r="AH144" s="622"/>
      <c r="AI144" s="622"/>
      <c r="AJ144" s="265"/>
    </row>
    <row r="145" spans="1:39" ht="12" customHeight="1">
      <c r="A145" s="166" t="s">
        <v>679</v>
      </c>
      <c r="C145" s="293"/>
      <c r="D145" s="145"/>
      <c r="E145" s="145"/>
      <c r="F145" s="145"/>
      <c r="G145" s="145"/>
      <c r="H145" s="145"/>
      <c r="I145" s="145"/>
      <c r="J145" s="145"/>
      <c r="K145" s="145"/>
      <c r="L145" s="145"/>
      <c r="M145" s="145"/>
      <c r="N145" s="145"/>
      <c r="O145" s="145"/>
      <c r="P145" s="145"/>
      <c r="Q145" s="145"/>
      <c r="R145" s="145"/>
      <c r="S145" s="145"/>
      <c r="T145" s="145"/>
    </row>
    <row r="146" spans="1:39" ht="15" customHeight="1">
      <c r="A146" s="166" t="s">
        <v>679</v>
      </c>
      <c r="C146" s="281" t="s">
        <v>110</v>
      </c>
      <c r="D146" s="145"/>
      <c r="E146" s="145"/>
      <c r="F146" s="145"/>
      <c r="G146" s="145"/>
      <c r="H146" s="145"/>
      <c r="I146" s="145"/>
      <c r="J146" s="145"/>
      <c r="K146" s="145"/>
      <c r="L146" s="145"/>
      <c r="M146" s="145"/>
      <c r="N146" s="145"/>
      <c r="O146" s="145"/>
      <c r="P146" s="145"/>
      <c r="Q146" s="145"/>
      <c r="R146" s="145"/>
      <c r="S146" s="145"/>
      <c r="T146" s="145"/>
    </row>
    <row r="147" spans="1:39" ht="21.75" customHeight="1">
      <c r="A147" s="166" t="s">
        <v>679</v>
      </c>
      <c r="C147" s="621" t="s">
        <v>255</v>
      </c>
      <c r="D147" s="621"/>
      <c r="E147" s="621"/>
      <c r="F147" s="621"/>
      <c r="G147" s="621"/>
      <c r="H147" s="621"/>
      <c r="I147" s="621"/>
      <c r="J147" s="621"/>
      <c r="K147" s="621"/>
      <c r="L147" s="621"/>
      <c r="M147" s="621"/>
      <c r="N147" s="621"/>
      <c r="O147" s="621"/>
      <c r="P147" s="621"/>
      <c r="Q147" s="621"/>
      <c r="R147" s="621"/>
      <c r="S147" s="621"/>
      <c r="T147" s="621"/>
      <c r="U147" s="621"/>
      <c r="V147" s="621"/>
      <c r="W147" s="621"/>
      <c r="X147" s="621"/>
      <c r="Y147" s="621"/>
      <c r="Z147" s="621"/>
      <c r="AA147" s="621"/>
      <c r="AB147" s="621"/>
      <c r="AC147" s="621"/>
      <c r="AD147" s="621"/>
      <c r="AE147" s="621"/>
      <c r="AF147" s="621"/>
      <c r="AG147" s="621"/>
      <c r="AH147" s="621"/>
      <c r="AI147" s="621"/>
      <c r="AJ147" s="265"/>
    </row>
    <row r="148" spans="1:39" ht="34.5" customHeight="1">
      <c r="A148" s="166" t="s">
        <v>679</v>
      </c>
      <c r="C148" s="621" t="s">
        <v>264</v>
      </c>
      <c r="D148" s="621"/>
      <c r="E148" s="621"/>
      <c r="F148" s="621"/>
      <c r="G148" s="621"/>
      <c r="H148" s="621"/>
      <c r="I148" s="621"/>
      <c r="J148" s="621"/>
      <c r="K148" s="621"/>
      <c r="L148" s="621"/>
      <c r="M148" s="621"/>
      <c r="N148" s="621"/>
      <c r="O148" s="621"/>
      <c r="P148" s="621"/>
      <c r="Q148" s="621"/>
      <c r="R148" s="621"/>
      <c r="S148" s="621"/>
      <c r="T148" s="621"/>
      <c r="U148" s="621"/>
      <c r="V148" s="621"/>
      <c r="W148" s="621"/>
      <c r="X148" s="621"/>
      <c r="Y148" s="621"/>
      <c r="Z148" s="621"/>
      <c r="AA148" s="621"/>
      <c r="AB148" s="621"/>
      <c r="AC148" s="621"/>
      <c r="AD148" s="621"/>
      <c r="AE148" s="621"/>
      <c r="AF148" s="621"/>
      <c r="AG148" s="621"/>
      <c r="AH148" s="621"/>
      <c r="AI148" s="621"/>
      <c r="AJ148" s="265"/>
    </row>
    <row r="149" spans="1:39" ht="12" customHeight="1">
      <c r="A149" s="166" t="s">
        <v>679</v>
      </c>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row>
    <row r="150" spans="1:39" ht="15" customHeight="1">
      <c r="A150" s="166" t="s">
        <v>679</v>
      </c>
      <c r="C150" s="279" t="s">
        <v>417</v>
      </c>
      <c r="D150" s="145"/>
      <c r="E150" s="145"/>
      <c r="F150" s="145"/>
      <c r="G150" s="145"/>
      <c r="H150" s="145"/>
      <c r="I150" s="145"/>
      <c r="J150" s="145"/>
      <c r="K150" s="145"/>
      <c r="L150" s="145"/>
      <c r="M150" s="145"/>
      <c r="N150" s="145"/>
      <c r="O150" s="145"/>
      <c r="P150" s="145"/>
      <c r="Q150" s="145"/>
      <c r="R150" s="145"/>
      <c r="S150" s="145"/>
      <c r="T150" s="145"/>
    </row>
    <row r="151" spans="1:39" ht="22.5" customHeight="1">
      <c r="A151" s="166" t="s">
        <v>679</v>
      </c>
      <c r="C151" s="281" t="s">
        <v>274</v>
      </c>
      <c r="D151" s="145"/>
      <c r="E151" s="145"/>
      <c r="F151" s="145"/>
      <c r="G151" s="145"/>
      <c r="H151" s="145"/>
      <c r="I151" s="145"/>
      <c r="J151" s="145"/>
      <c r="K151" s="145"/>
      <c r="L151" s="145"/>
      <c r="M151" s="145"/>
      <c r="N151" s="145"/>
      <c r="O151" s="145"/>
      <c r="P151" s="145"/>
      <c r="Q151" s="145"/>
      <c r="R151" s="145"/>
      <c r="S151" s="145"/>
      <c r="T151" s="145"/>
    </row>
    <row r="152" spans="1:39" ht="48.75" customHeight="1">
      <c r="A152" s="166" t="s">
        <v>679</v>
      </c>
      <c r="C152" s="621" t="s">
        <v>511</v>
      </c>
      <c r="D152" s="621"/>
      <c r="E152" s="621"/>
      <c r="F152" s="621"/>
      <c r="G152" s="621"/>
      <c r="H152" s="621"/>
      <c r="I152" s="621"/>
      <c r="J152" s="621"/>
      <c r="K152" s="621"/>
      <c r="L152" s="621"/>
      <c r="M152" s="621"/>
      <c r="N152" s="621"/>
      <c r="O152" s="621"/>
      <c r="P152" s="621"/>
      <c r="Q152" s="621"/>
      <c r="R152" s="621"/>
      <c r="S152" s="621"/>
      <c r="T152" s="621"/>
      <c r="U152" s="621"/>
      <c r="V152" s="621"/>
      <c r="W152" s="621"/>
      <c r="X152" s="621"/>
      <c r="Y152" s="621"/>
      <c r="Z152" s="621"/>
      <c r="AA152" s="621"/>
      <c r="AB152" s="621"/>
      <c r="AC152" s="621"/>
      <c r="AD152" s="621"/>
      <c r="AE152" s="621"/>
      <c r="AF152" s="621"/>
      <c r="AG152" s="621"/>
      <c r="AH152" s="621"/>
      <c r="AI152" s="621"/>
      <c r="AJ152" s="265"/>
    </row>
    <row r="153" spans="1:39" ht="22.5" hidden="1" customHeight="1" outlineLevel="1">
      <c r="A153" s="166" t="s">
        <v>679</v>
      </c>
      <c r="C153" s="281" t="s">
        <v>84</v>
      </c>
      <c r="D153" s="145"/>
      <c r="E153" s="145"/>
      <c r="F153" s="145"/>
      <c r="G153" s="145"/>
      <c r="H153" s="145"/>
      <c r="I153" s="145"/>
      <c r="J153" s="145"/>
      <c r="K153" s="145"/>
      <c r="L153" s="145"/>
      <c r="M153" s="145"/>
      <c r="N153" s="145"/>
      <c r="O153" s="145"/>
      <c r="P153" s="145"/>
      <c r="Q153" s="145"/>
      <c r="R153" s="145"/>
      <c r="S153" s="145"/>
      <c r="T153" s="145"/>
    </row>
    <row r="154" spans="1:39" ht="74.25" hidden="1" customHeight="1" outlineLevel="1">
      <c r="A154" s="166" t="s">
        <v>679</v>
      </c>
      <c r="C154" s="621" t="s">
        <v>512</v>
      </c>
      <c r="D154" s="621"/>
      <c r="E154" s="621"/>
      <c r="F154" s="621"/>
      <c r="G154" s="621"/>
      <c r="H154" s="621"/>
      <c r="I154" s="621"/>
      <c r="J154" s="621"/>
      <c r="K154" s="621"/>
      <c r="L154" s="621"/>
      <c r="M154" s="621"/>
      <c r="N154" s="621"/>
      <c r="O154" s="621"/>
      <c r="P154" s="621"/>
      <c r="Q154" s="621"/>
      <c r="R154" s="621"/>
      <c r="S154" s="621"/>
      <c r="T154" s="621"/>
      <c r="U154" s="621"/>
      <c r="V154" s="621"/>
      <c r="W154" s="621"/>
      <c r="X154" s="621"/>
      <c r="Y154" s="621"/>
      <c r="Z154" s="621"/>
      <c r="AA154" s="621"/>
      <c r="AB154" s="621"/>
      <c r="AC154" s="621"/>
      <c r="AD154" s="621"/>
      <c r="AE154" s="621"/>
      <c r="AF154" s="621"/>
      <c r="AG154" s="621"/>
      <c r="AH154" s="621"/>
      <c r="AI154" s="621"/>
      <c r="AJ154" s="265"/>
    </row>
    <row r="155" spans="1:39" ht="15" hidden="1" customHeight="1" outlineLevel="1">
      <c r="A155" s="166" t="s">
        <v>679</v>
      </c>
      <c r="D155" s="145"/>
      <c r="E155" s="145"/>
      <c r="F155" s="145"/>
      <c r="G155" s="145"/>
      <c r="H155" s="145"/>
      <c r="I155" s="145"/>
      <c r="J155" s="145"/>
      <c r="K155" s="145"/>
      <c r="L155" s="145"/>
      <c r="M155" s="145"/>
      <c r="N155" s="145"/>
      <c r="O155" s="145"/>
      <c r="P155" s="145"/>
      <c r="Q155" s="145"/>
      <c r="R155" s="145"/>
      <c r="S155" s="145"/>
      <c r="T155" s="145"/>
      <c r="AM155" s="78">
        <v>0</v>
      </c>
    </row>
    <row r="156" spans="1:39" ht="15" hidden="1" customHeight="1" outlineLevel="1">
      <c r="A156" s="166" t="s">
        <v>679</v>
      </c>
      <c r="C156" s="279" t="s">
        <v>572</v>
      </c>
      <c r="D156" s="145"/>
      <c r="E156" s="145"/>
      <c r="F156" s="145"/>
      <c r="G156" s="145"/>
      <c r="H156" s="145"/>
      <c r="I156" s="145"/>
      <c r="J156" s="145"/>
      <c r="K156" s="145"/>
      <c r="L156" s="145"/>
      <c r="M156" s="145"/>
      <c r="N156" s="145"/>
      <c r="O156" s="145"/>
      <c r="P156" s="145"/>
      <c r="Q156" s="145"/>
      <c r="R156" s="145"/>
      <c r="S156" s="145"/>
      <c r="T156" s="145"/>
      <c r="AM156" s="78">
        <v>0</v>
      </c>
    </row>
    <row r="157" spans="1:39" ht="49.5" hidden="1" customHeight="1" outlineLevel="1">
      <c r="A157" s="166"/>
      <c r="C157" s="615" t="s">
        <v>573</v>
      </c>
      <c r="D157" s="615"/>
      <c r="E157" s="615"/>
      <c r="F157" s="615"/>
      <c r="G157" s="615"/>
      <c r="H157" s="615"/>
      <c r="I157" s="615"/>
      <c r="J157" s="615"/>
      <c r="K157" s="615"/>
      <c r="L157" s="615"/>
      <c r="M157" s="615"/>
      <c r="N157" s="615"/>
      <c r="O157" s="615"/>
      <c r="P157" s="615"/>
      <c r="Q157" s="615"/>
      <c r="R157" s="615"/>
      <c r="S157" s="615"/>
      <c r="T157" s="615"/>
      <c r="U157" s="615"/>
      <c r="V157" s="615"/>
      <c r="W157" s="615"/>
      <c r="X157" s="615"/>
      <c r="Y157" s="615"/>
      <c r="Z157" s="615"/>
      <c r="AA157" s="615"/>
      <c r="AB157" s="615"/>
      <c r="AC157" s="615"/>
      <c r="AD157" s="615"/>
      <c r="AE157" s="615"/>
      <c r="AF157" s="615"/>
      <c r="AG157" s="615"/>
      <c r="AH157" s="615"/>
      <c r="AI157" s="615"/>
      <c r="AJ157" s="294"/>
      <c r="AM157" s="78">
        <v>0</v>
      </c>
    </row>
    <row r="158" spans="1:39" ht="38.25" hidden="1" customHeight="1" outlineLevel="1">
      <c r="A158" s="283"/>
      <c r="B158" s="145"/>
      <c r="C158" s="295"/>
      <c r="D158" s="295"/>
      <c r="E158" s="295"/>
      <c r="F158" s="295"/>
      <c r="G158" s="295"/>
      <c r="H158" s="295"/>
      <c r="I158" s="295"/>
      <c r="J158" s="295"/>
      <c r="K158" s="624" t="s">
        <v>24</v>
      </c>
      <c r="L158" s="625"/>
      <c r="N158" s="530" t="s">
        <v>528</v>
      </c>
      <c r="O158" s="530"/>
      <c r="P158" s="530"/>
      <c r="Q158" s="530"/>
      <c r="R158" s="530"/>
      <c r="S158" s="530"/>
      <c r="U158" s="530" t="s">
        <v>531</v>
      </c>
      <c r="V158" s="530"/>
      <c r="W158" s="530"/>
      <c r="X158" s="530"/>
      <c r="Y158" s="530"/>
      <c r="Z158" s="530"/>
      <c r="AA158" s="296"/>
      <c r="AB158" s="530" t="s">
        <v>529</v>
      </c>
      <c r="AC158" s="530"/>
      <c r="AD158" s="530"/>
      <c r="AE158" s="530"/>
      <c r="AF158" s="530"/>
      <c r="AG158" s="530"/>
      <c r="AH158" s="572" t="s">
        <v>527</v>
      </c>
      <c r="AI158" s="620"/>
      <c r="AJ158" s="294"/>
      <c r="AM158" s="78">
        <v>0</v>
      </c>
    </row>
    <row r="159" spans="1:39" ht="15" hidden="1" customHeight="1" outlineLevel="1">
      <c r="A159" s="283"/>
      <c r="B159" s="145"/>
      <c r="C159" s="295"/>
      <c r="D159" s="295"/>
      <c r="E159" s="295"/>
      <c r="F159" s="295"/>
      <c r="G159" s="295"/>
      <c r="H159" s="295"/>
      <c r="I159" s="295"/>
      <c r="J159" s="295"/>
      <c r="K159" s="295"/>
      <c r="L159" s="295"/>
      <c r="N159" s="531" t="s">
        <v>155</v>
      </c>
      <c r="O159" s="531"/>
      <c r="P159" s="531"/>
      <c r="Q159" s="531"/>
      <c r="R159" s="531"/>
      <c r="S159" s="531"/>
      <c r="U159" s="531" t="s">
        <v>155</v>
      </c>
      <c r="V159" s="531"/>
      <c r="W159" s="531"/>
      <c r="X159" s="531"/>
      <c r="Y159" s="531"/>
      <c r="Z159" s="531"/>
      <c r="AA159" s="296"/>
      <c r="AB159" s="531" t="s">
        <v>155</v>
      </c>
      <c r="AC159" s="531"/>
      <c r="AD159" s="531"/>
      <c r="AE159" s="531"/>
      <c r="AF159" s="531"/>
      <c r="AG159" s="531"/>
      <c r="AH159" s="41"/>
      <c r="AI159" s="86"/>
      <c r="AJ159" s="294"/>
      <c r="AM159" s="78">
        <v>0</v>
      </c>
    </row>
    <row r="160" spans="1:39" ht="15" hidden="1" customHeight="1" outlineLevel="1">
      <c r="A160" s="166"/>
      <c r="C160" s="279" t="s">
        <v>206</v>
      </c>
      <c r="D160" s="280"/>
      <c r="E160" s="280"/>
      <c r="F160" s="280"/>
      <c r="G160" s="280"/>
      <c r="H160" s="280"/>
      <c r="I160" s="280"/>
      <c r="J160" s="280"/>
      <c r="K160" s="297"/>
      <c r="L160" s="297"/>
      <c r="N160" s="297"/>
      <c r="O160" s="297"/>
      <c r="P160" s="297"/>
      <c r="Q160" s="297"/>
      <c r="R160" s="297"/>
      <c r="S160" s="297"/>
      <c r="T160" s="298"/>
      <c r="U160" s="297"/>
      <c r="V160" s="297"/>
      <c r="W160" s="297"/>
      <c r="X160" s="297"/>
      <c r="Y160" s="297"/>
      <c r="Z160" s="297"/>
      <c r="AA160" s="297"/>
      <c r="AB160" s="297"/>
      <c r="AC160" s="297"/>
      <c r="AD160" s="297"/>
      <c r="AE160" s="297"/>
      <c r="AF160" s="297"/>
      <c r="AG160" s="297"/>
      <c r="AH160" s="41"/>
      <c r="AI160" s="41"/>
      <c r="AJ160" s="294"/>
      <c r="AM160" s="78">
        <v>0</v>
      </c>
    </row>
    <row r="161" spans="1:39" ht="30.75" hidden="1" customHeight="1" outlineLevel="1">
      <c r="A161" s="166"/>
      <c r="C161" s="615" t="s">
        <v>117</v>
      </c>
      <c r="D161" s="616"/>
      <c r="E161" s="616"/>
      <c r="F161" s="616"/>
      <c r="G161" s="616"/>
      <c r="H161" s="616"/>
      <c r="I161" s="616"/>
      <c r="J161" s="280"/>
      <c r="K161" s="528"/>
      <c r="L161" s="528"/>
      <c r="N161" s="618">
        <v>0</v>
      </c>
      <c r="O161" s="618"/>
      <c r="P161" s="618"/>
      <c r="Q161" s="618"/>
      <c r="R161" s="618"/>
      <c r="S161" s="618"/>
      <c r="T161" s="298"/>
      <c r="U161" s="618">
        <v>0</v>
      </c>
      <c r="V161" s="618"/>
      <c r="W161" s="618"/>
      <c r="X161" s="618"/>
      <c r="Y161" s="618"/>
      <c r="Z161" s="618"/>
      <c r="AA161" s="299"/>
      <c r="AB161" s="618">
        <v>0</v>
      </c>
      <c r="AC161" s="618"/>
      <c r="AD161" s="618"/>
      <c r="AE161" s="618"/>
      <c r="AF161" s="618"/>
      <c r="AG161" s="618"/>
      <c r="AH161" s="619" t="s">
        <v>429</v>
      </c>
      <c r="AI161" s="619"/>
      <c r="AJ161" s="294"/>
      <c r="AM161" s="78">
        <v>0</v>
      </c>
    </row>
    <row r="162" spans="1:39" ht="30.75" hidden="1" customHeight="1" outlineLevel="1">
      <c r="A162" s="166"/>
      <c r="C162" s="615" t="s">
        <v>64</v>
      </c>
      <c r="D162" s="616"/>
      <c r="E162" s="616"/>
      <c r="F162" s="616"/>
      <c r="G162" s="616"/>
      <c r="H162" s="616"/>
      <c r="I162" s="616"/>
      <c r="J162" s="280"/>
      <c r="K162" s="528"/>
      <c r="L162" s="528"/>
      <c r="N162" s="618">
        <v>0</v>
      </c>
      <c r="O162" s="618"/>
      <c r="P162" s="618"/>
      <c r="Q162" s="618"/>
      <c r="R162" s="618"/>
      <c r="S162" s="618"/>
      <c r="T162" s="298"/>
      <c r="U162" s="618">
        <v>0</v>
      </c>
      <c r="V162" s="618"/>
      <c r="W162" s="618"/>
      <c r="X162" s="618"/>
      <c r="Y162" s="618"/>
      <c r="Z162" s="618"/>
      <c r="AA162" s="299"/>
      <c r="AB162" s="618">
        <v>0</v>
      </c>
      <c r="AC162" s="618"/>
      <c r="AD162" s="618"/>
      <c r="AE162" s="618"/>
      <c r="AF162" s="618"/>
      <c r="AG162" s="618"/>
      <c r="AH162" s="619" t="s">
        <v>526</v>
      </c>
      <c r="AI162" s="619"/>
      <c r="AJ162" s="294"/>
      <c r="AM162" s="78">
        <v>0</v>
      </c>
    </row>
    <row r="163" spans="1:39" ht="30.75" hidden="1" customHeight="1" outlineLevel="1">
      <c r="A163" s="166"/>
      <c r="C163" s="615" t="s">
        <v>159</v>
      </c>
      <c r="D163" s="616"/>
      <c r="E163" s="616"/>
      <c r="F163" s="616"/>
      <c r="G163" s="616"/>
      <c r="H163" s="616"/>
      <c r="I163" s="616"/>
      <c r="J163" s="280"/>
      <c r="K163" s="528"/>
      <c r="L163" s="528"/>
      <c r="N163" s="618">
        <v>0</v>
      </c>
      <c r="O163" s="618"/>
      <c r="P163" s="618"/>
      <c r="Q163" s="618"/>
      <c r="R163" s="618"/>
      <c r="S163" s="618"/>
      <c r="T163" s="298"/>
      <c r="U163" s="618">
        <v>0</v>
      </c>
      <c r="V163" s="618"/>
      <c r="W163" s="618"/>
      <c r="X163" s="618"/>
      <c r="Y163" s="618"/>
      <c r="Z163" s="618"/>
      <c r="AA163" s="299"/>
      <c r="AB163" s="618">
        <v>0</v>
      </c>
      <c r="AC163" s="618"/>
      <c r="AD163" s="618"/>
      <c r="AE163" s="618"/>
      <c r="AF163" s="618"/>
      <c r="AG163" s="618"/>
      <c r="AH163" s="619" t="s">
        <v>530</v>
      </c>
      <c r="AI163" s="619"/>
      <c r="AJ163" s="294"/>
      <c r="AM163" s="78">
        <v>0</v>
      </c>
    </row>
    <row r="164" spans="1:39" ht="21" hidden="1" customHeight="1" outlineLevel="1">
      <c r="A164" s="166"/>
      <c r="C164" s="279" t="s">
        <v>524</v>
      </c>
      <c r="D164" s="280"/>
      <c r="E164" s="280"/>
      <c r="F164" s="280"/>
      <c r="G164" s="280"/>
      <c r="H164" s="280"/>
      <c r="I164" s="280"/>
      <c r="J164" s="280"/>
      <c r="K164" s="297"/>
      <c r="L164" s="297"/>
      <c r="N164" s="297"/>
      <c r="O164" s="297"/>
      <c r="P164" s="297"/>
      <c r="Q164" s="297"/>
      <c r="R164" s="297"/>
      <c r="S164" s="297"/>
      <c r="U164" s="297"/>
      <c r="V164" s="297"/>
      <c r="W164" s="297"/>
      <c r="X164" s="297"/>
      <c r="Y164" s="297"/>
      <c r="Z164" s="297"/>
      <c r="AA164" s="297"/>
      <c r="AB164" s="297"/>
      <c r="AC164" s="297"/>
      <c r="AD164" s="297"/>
      <c r="AE164" s="297"/>
      <c r="AF164" s="297"/>
      <c r="AG164" s="297"/>
      <c r="AH164" s="41"/>
      <c r="AI164" s="41"/>
      <c r="AJ164" s="294"/>
      <c r="AM164" s="78">
        <v>0</v>
      </c>
    </row>
    <row r="165" spans="1:39" ht="19.5" hidden="1" customHeight="1" outlineLevel="1">
      <c r="A165" s="166"/>
      <c r="C165" s="615" t="s">
        <v>240</v>
      </c>
      <c r="D165" s="616"/>
      <c r="E165" s="616"/>
      <c r="F165" s="616"/>
      <c r="G165" s="616"/>
      <c r="H165" s="616"/>
      <c r="I165" s="616"/>
      <c r="J165" s="280"/>
      <c r="K165" s="528"/>
      <c r="L165" s="528"/>
      <c r="N165" s="618">
        <v>9004263236</v>
      </c>
      <c r="O165" s="618"/>
      <c r="P165" s="618"/>
      <c r="Q165" s="618"/>
      <c r="R165" s="618"/>
      <c r="S165" s="618"/>
      <c r="U165" s="618">
        <v>9004263236</v>
      </c>
      <c r="V165" s="618"/>
      <c r="W165" s="618"/>
      <c r="X165" s="618"/>
      <c r="Y165" s="618"/>
      <c r="Z165" s="618"/>
      <c r="AA165" s="299"/>
      <c r="AB165" s="618">
        <v>0</v>
      </c>
      <c r="AC165" s="618"/>
      <c r="AD165" s="618"/>
      <c r="AE165" s="618"/>
      <c r="AF165" s="618"/>
      <c r="AG165" s="618"/>
      <c r="AH165" s="619" t="s">
        <v>541</v>
      </c>
      <c r="AI165" s="619"/>
      <c r="AJ165" s="294"/>
      <c r="AM165" s="78">
        <v>0</v>
      </c>
    </row>
    <row r="166" spans="1:39" ht="30.75" hidden="1" customHeight="1" outlineLevel="1">
      <c r="A166" s="166"/>
      <c r="C166" s="615" t="s">
        <v>256</v>
      </c>
      <c r="D166" s="616"/>
      <c r="E166" s="616"/>
      <c r="F166" s="616"/>
      <c r="G166" s="616"/>
      <c r="H166" s="616"/>
      <c r="I166" s="616"/>
      <c r="J166" s="280"/>
      <c r="K166" s="528"/>
      <c r="L166" s="528"/>
      <c r="N166" s="618">
        <v>-317118108</v>
      </c>
      <c r="O166" s="618"/>
      <c r="P166" s="618"/>
      <c r="Q166" s="618"/>
      <c r="R166" s="618"/>
      <c r="S166" s="618"/>
      <c r="U166" s="618">
        <v>-317118108</v>
      </c>
      <c r="V166" s="618"/>
      <c r="W166" s="618"/>
      <c r="X166" s="618"/>
      <c r="Y166" s="618"/>
      <c r="Z166" s="618"/>
      <c r="AA166" s="299"/>
      <c r="AB166" s="618">
        <v>0</v>
      </c>
      <c r="AC166" s="618"/>
      <c r="AD166" s="618"/>
      <c r="AE166" s="618"/>
      <c r="AF166" s="618"/>
      <c r="AG166" s="618"/>
      <c r="AH166" s="619" t="s">
        <v>541</v>
      </c>
      <c r="AI166" s="619"/>
      <c r="AJ166" s="294"/>
      <c r="AM166" s="78">
        <v>0</v>
      </c>
    </row>
    <row r="167" spans="1:39" ht="30.75" hidden="1" customHeight="1" outlineLevel="1">
      <c r="A167" s="166"/>
      <c r="C167" s="615" t="s">
        <v>539</v>
      </c>
      <c r="D167" s="616"/>
      <c r="E167" s="616"/>
      <c r="F167" s="616"/>
      <c r="G167" s="616"/>
      <c r="H167" s="616"/>
      <c r="I167" s="616"/>
      <c r="J167" s="280"/>
      <c r="K167" s="528"/>
      <c r="L167" s="528"/>
      <c r="N167" s="618">
        <v>0</v>
      </c>
      <c r="O167" s="618"/>
      <c r="P167" s="618"/>
      <c r="Q167" s="618"/>
      <c r="R167" s="618"/>
      <c r="S167" s="618"/>
      <c r="U167" s="618">
        <v>0</v>
      </c>
      <c r="V167" s="618"/>
      <c r="W167" s="618"/>
      <c r="X167" s="618"/>
      <c r="Y167" s="618"/>
      <c r="Z167" s="618"/>
      <c r="AA167" s="299"/>
      <c r="AB167" s="618">
        <v>0</v>
      </c>
      <c r="AC167" s="618"/>
      <c r="AD167" s="618"/>
      <c r="AE167" s="618"/>
      <c r="AF167" s="618"/>
      <c r="AG167" s="618"/>
      <c r="AH167" s="619" t="s">
        <v>541</v>
      </c>
      <c r="AI167" s="619"/>
      <c r="AJ167" s="294"/>
      <c r="AM167" s="78">
        <v>0</v>
      </c>
    </row>
    <row r="168" spans="1:39" ht="30.75" hidden="1" customHeight="1" outlineLevel="1">
      <c r="A168" s="166"/>
      <c r="C168" s="615" t="s">
        <v>540</v>
      </c>
      <c r="D168" s="616"/>
      <c r="E168" s="616"/>
      <c r="F168" s="616"/>
      <c r="G168" s="616"/>
      <c r="H168" s="616"/>
      <c r="I168" s="616"/>
      <c r="J168" s="280"/>
      <c r="K168" s="528"/>
      <c r="L168" s="528"/>
      <c r="N168" s="617">
        <v>-317118108</v>
      </c>
      <c r="O168" s="617"/>
      <c r="P168" s="617"/>
      <c r="Q168" s="617"/>
      <c r="R168" s="617"/>
      <c r="S168" s="617"/>
      <c r="U168" s="617">
        <v>-317118108</v>
      </c>
      <c r="V168" s="617"/>
      <c r="W168" s="617"/>
      <c r="X168" s="617"/>
      <c r="Y168" s="617"/>
      <c r="Z168" s="617"/>
      <c r="AA168" s="299"/>
      <c r="AB168" s="618">
        <v>0</v>
      </c>
      <c r="AC168" s="618"/>
      <c r="AD168" s="618"/>
      <c r="AE168" s="618"/>
      <c r="AF168" s="618"/>
      <c r="AG168" s="618"/>
      <c r="AH168" s="619" t="s">
        <v>541</v>
      </c>
      <c r="AI168" s="619"/>
      <c r="AJ168" s="294"/>
      <c r="AM168" s="78">
        <v>0</v>
      </c>
    </row>
    <row r="169" spans="1:39" ht="30.75" hidden="1" customHeight="1" outlineLevel="1">
      <c r="A169" s="166"/>
      <c r="C169" s="615" t="s">
        <v>298</v>
      </c>
      <c r="D169" s="616"/>
      <c r="E169" s="616"/>
      <c r="F169" s="616"/>
      <c r="G169" s="616"/>
      <c r="H169" s="616"/>
      <c r="I169" s="616"/>
      <c r="J169" s="280"/>
      <c r="K169" s="528"/>
      <c r="L169" s="528"/>
      <c r="N169" s="617">
        <v>0</v>
      </c>
      <c r="O169" s="617"/>
      <c r="P169" s="617"/>
      <c r="Q169" s="617"/>
      <c r="R169" s="617"/>
      <c r="S169" s="617"/>
      <c r="U169" s="617">
        <v>-23</v>
      </c>
      <c r="V169" s="617"/>
      <c r="W169" s="617"/>
      <c r="X169" s="617"/>
      <c r="Y169" s="617"/>
      <c r="Z169" s="617"/>
      <c r="AA169" s="299"/>
      <c r="AB169" s="618">
        <v>-23</v>
      </c>
      <c r="AC169" s="618"/>
      <c r="AD169" s="618"/>
      <c r="AE169" s="618"/>
      <c r="AF169" s="618"/>
      <c r="AG169" s="618"/>
      <c r="AH169" s="619" t="s">
        <v>541</v>
      </c>
      <c r="AI169" s="619"/>
      <c r="AJ169" s="294"/>
      <c r="AM169" s="78">
        <v>0</v>
      </c>
    </row>
    <row r="170" spans="1:39" ht="15" hidden="1" customHeight="1" outlineLevel="1">
      <c r="A170" s="166" t="s">
        <v>679</v>
      </c>
      <c r="C170" s="294"/>
      <c r="D170" s="300"/>
      <c r="E170" s="300"/>
      <c r="F170" s="300"/>
      <c r="G170" s="300"/>
      <c r="H170" s="300"/>
      <c r="I170" s="300"/>
      <c r="J170" s="300"/>
      <c r="K170" s="300"/>
      <c r="L170" s="300"/>
      <c r="M170" s="300"/>
      <c r="N170" s="300"/>
      <c r="T170" s="301"/>
      <c r="U170" s="301"/>
      <c r="W170" s="301"/>
      <c r="X170" s="56"/>
      <c r="Y170" s="301"/>
      <c r="Z170" s="301"/>
      <c r="AA170" s="301"/>
      <c r="AB170" s="301"/>
      <c r="AC170" s="41"/>
      <c r="AD170" s="301"/>
      <c r="AE170" s="56"/>
      <c r="AF170" s="301"/>
      <c r="AG170" s="301"/>
      <c r="AH170" s="301"/>
      <c r="AI170" s="301"/>
      <c r="AM170" s="78">
        <v>0</v>
      </c>
    </row>
    <row r="171" spans="1:39" s="68" customFormat="1" ht="18" hidden="1" customHeight="1" outlineLevel="1">
      <c r="A171" s="272"/>
      <c r="B171" s="38"/>
      <c r="C171" s="302" t="s">
        <v>429</v>
      </c>
      <c r="D171" s="613"/>
      <c r="E171" s="614"/>
      <c r="F171" s="614"/>
      <c r="G171" s="614"/>
      <c r="H171" s="614"/>
      <c r="I171" s="614"/>
      <c r="J171" s="614"/>
      <c r="K171" s="614"/>
      <c r="L171" s="614"/>
      <c r="M171" s="614"/>
      <c r="N171" s="614"/>
      <c r="O171" s="614"/>
      <c r="P171" s="614"/>
      <c r="Q171" s="614"/>
      <c r="R171" s="614"/>
      <c r="S171" s="614"/>
      <c r="T171" s="614"/>
      <c r="U171" s="614"/>
      <c r="V171" s="614"/>
      <c r="W171" s="614"/>
      <c r="X171" s="614"/>
      <c r="Y171" s="614"/>
      <c r="Z171" s="614"/>
      <c r="AA171" s="614"/>
      <c r="AB171" s="614"/>
      <c r="AC171" s="614"/>
      <c r="AD171" s="614"/>
      <c r="AE171" s="614"/>
      <c r="AF171" s="614"/>
      <c r="AG171" s="614"/>
      <c r="AH171" s="614"/>
      <c r="AI171" s="614"/>
      <c r="AJ171" s="285"/>
      <c r="AK171" s="288"/>
      <c r="AL171" s="288"/>
      <c r="AM171" s="288"/>
    </row>
    <row r="172" spans="1:39" s="68" customFormat="1" ht="18" hidden="1" customHeight="1" outlineLevel="1">
      <c r="A172" s="272"/>
      <c r="B172" s="38"/>
      <c r="C172" s="302" t="s">
        <v>526</v>
      </c>
      <c r="D172" s="613"/>
      <c r="E172" s="614"/>
      <c r="F172" s="614"/>
      <c r="G172" s="614"/>
      <c r="H172" s="614"/>
      <c r="I172" s="614"/>
      <c r="J172" s="614"/>
      <c r="K172" s="614"/>
      <c r="L172" s="614"/>
      <c r="M172" s="614"/>
      <c r="N172" s="614"/>
      <c r="O172" s="614"/>
      <c r="P172" s="614"/>
      <c r="Q172" s="614"/>
      <c r="R172" s="614"/>
      <c r="S172" s="614"/>
      <c r="T172" s="614"/>
      <c r="U172" s="614"/>
      <c r="V172" s="614"/>
      <c r="W172" s="614"/>
      <c r="X172" s="614"/>
      <c r="Y172" s="614"/>
      <c r="Z172" s="614"/>
      <c r="AA172" s="614"/>
      <c r="AB172" s="614"/>
      <c r="AC172" s="614"/>
      <c r="AD172" s="614"/>
      <c r="AE172" s="614"/>
      <c r="AF172" s="614"/>
      <c r="AG172" s="614"/>
      <c r="AH172" s="614"/>
      <c r="AI172" s="614"/>
      <c r="AJ172" s="285"/>
      <c r="AK172" s="288"/>
      <c r="AL172" s="288"/>
      <c r="AM172" s="288"/>
    </row>
    <row r="173" spans="1:39" s="68" customFormat="1" ht="18" hidden="1" customHeight="1" outlineLevel="1">
      <c r="A173" s="272"/>
      <c r="B173" s="38"/>
      <c r="C173" s="302" t="s">
        <v>541</v>
      </c>
      <c r="D173" s="613"/>
      <c r="E173" s="614"/>
      <c r="F173" s="614"/>
      <c r="G173" s="614"/>
      <c r="H173" s="614"/>
      <c r="I173" s="614"/>
      <c r="J173" s="614"/>
      <c r="K173" s="614"/>
      <c r="L173" s="614"/>
      <c r="M173" s="614"/>
      <c r="N173" s="614"/>
      <c r="O173" s="614"/>
      <c r="P173" s="614"/>
      <c r="Q173" s="614"/>
      <c r="R173" s="614"/>
      <c r="S173" s="614"/>
      <c r="T173" s="614"/>
      <c r="U173" s="614"/>
      <c r="V173" s="614"/>
      <c r="W173" s="614"/>
      <c r="X173" s="614"/>
      <c r="Y173" s="614"/>
      <c r="Z173" s="614"/>
      <c r="AA173" s="614"/>
      <c r="AB173" s="614"/>
      <c r="AC173" s="614"/>
      <c r="AD173" s="614"/>
      <c r="AE173" s="614"/>
      <c r="AF173" s="614"/>
      <c r="AG173" s="614"/>
      <c r="AH173" s="614"/>
      <c r="AI173" s="614"/>
      <c r="AJ173" s="285"/>
      <c r="AK173" s="288"/>
      <c r="AL173" s="288"/>
      <c r="AM173" s="288"/>
    </row>
    <row r="174" spans="1:39" s="11" customFormat="1" ht="15" customHeight="1" collapsed="1">
      <c r="A174" s="166" t="s">
        <v>679</v>
      </c>
      <c r="B174" s="162"/>
      <c r="C174" s="303"/>
      <c r="W174" s="76"/>
      <c r="X174" s="76"/>
      <c r="Y174" s="76"/>
      <c r="Z174" s="76"/>
      <c r="AA174" s="76"/>
      <c r="AB174" s="76"/>
      <c r="AC174" s="76"/>
      <c r="AD174" s="76"/>
      <c r="AE174" s="76"/>
      <c r="AF174" s="76"/>
      <c r="AG174" s="76"/>
      <c r="AH174" s="76"/>
      <c r="AI174" s="76"/>
      <c r="AJ174" s="76"/>
      <c r="AK174" s="78"/>
      <c r="AL174" s="78"/>
      <c r="AM174" s="78"/>
    </row>
    <row r="175" spans="1:39" s="11" customFormat="1" ht="15" customHeight="1">
      <c r="A175" s="166">
        <v>3</v>
      </c>
      <c r="B175" s="162" t="s">
        <v>128</v>
      </c>
      <c r="C175" s="304" t="s">
        <v>508</v>
      </c>
      <c r="D175" s="305"/>
      <c r="E175" s="305"/>
      <c r="F175" s="305"/>
      <c r="G175" s="305"/>
      <c r="H175" s="305"/>
      <c r="I175" s="305"/>
      <c r="J175" s="305"/>
      <c r="K175" s="305"/>
      <c r="L175" s="305"/>
      <c r="M175" s="305"/>
      <c r="N175" s="305"/>
      <c r="O175" s="305"/>
      <c r="P175" s="305"/>
      <c r="Q175" s="305"/>
      <c r="R175" s="305"/>
      <c r="S175" s="305"/>
      <c r="T175" s="305"/>
      <c r="U175" s="305"/>
      <c r="V175" s="305"/>
      <c r="W175" s="305"/>
      <c r="X175" s="305"/>
      <c r="Y175" s="305"/>
      <c r="Z175" s="305"/>
      <c r="AA175" s="305"/>
      <c r="AB175" s="305"/>
      <c r="AC175" s="305"/>
      <c r="AD175" s="305"/>
      <c r="AE175" s="305"/>
      <c r="AF175" s="305"/>
      <c r="AG175" s="305"/>
      <c r="AH175" s="305"/>
      <c r="AI175" s="305"/>
      <c r="AJ175" s="305"/>
      <c r="AK175" s="78"/>
      <c r="AL175" s="78"/>
      <c r="AM175" s="78"/>
    </row>
    <row r="176" spans="1:39" ht="44.25" customHeight="1">
      <c r="A176" s="283" t="s">
        <v>679</v>
      </c>
      <c r="B176" s="145"/>
      <c r="C176" s="585"/>
      <c r="D176" s="585"/>
      <c r="E176" s="585"/>
      <c r="F176" s="585"/>
      <c r="G176" s="585"/>
      <c r="H176" s="585"/>
      <c r="I176" s="585"/>
      <c r="J176" s="585"/>
      <c r="K176" s="585"/>
      <c r="L176" s="585"/>
      <c r="M176" s="585"/>
      <c r="O176" s="578" t="s">
        <v>688</v>
      </c>
      <c r="P176" s="578"/>
      <c r="Q176" s="578"/>
      <c r="R176" s="578"/>
      <c r="S176" s="578"/>
      <c r="T176" s="578"/>
      <c r="U176" s="578"/>
      <c r="V176" s="578"/>
      <c r="W176" s="578"/>
      <c r="X176" s="578"/>
      <c r="Y176" s="84"/>
      <c r="Z176" s="578" t="s">
        <v>689</v>
      </c>
      <c r="AA176" s="578"/>
      <c r="AB176" s="578"/>
      <c r="AC176" s="578"/>
      <c r="AD176" s="578"/>
      <c r="AE176" s="578"/>
      <c r="AF176" s="578"/>
      <c r="AG176" s="578"/>
      <c r="AH176" s="578"/>
      <c r="AI176" s="578"/>
      <c r="AK176" s="139"/>
      <c r="AM176" s="139" t="s">
        <v>73</v>
      </c>
    </row>
    <row r="177" spans="1:39" ht="15" customHeight="1">
      <c r="A177" s="283"/>
      <c r="B177" s="145"/>
      <c r="D177" s="145"/>
      <c r="E177" s="145"/>
      <c r="F177" s="145"/>
      <c r="G177" s="145"/>
      <c r="H177" s="145"/>
      <c r="I177" s="145"/>
      <c r="J177" s="145"/>
      <c r="K177" s="145"/>
      <c r="L177" s="145"/>
      <c r="M177" s="145"/>
      <c r="O177" s="559"/>
      <c r="P177" s="559"/>
      <c r="Q177" s="559"/>
      <c r="R177" s="559"/>
      <c r="S177" s="559"/>
      <c r="T177" s="559"/>
      <c r="U177" s="559"/>
      <c r="V177" s="559"/>
      <c r="W177" s="559"/>
      <c r="X177" s="559"/>
      <c r="Y177" s="84"/>
      <c r="Z177" s="559" t="s">
        <v>155</v>
      </c>
      <c r="AA177" s="559"/>
      <c r="AB177" s="559"/>
      <c r="AC177" s="559"/>
      <c r="AD177" s="559"/>
      <c r="AE177" s="559"/>
      <c r="AF177" s="559"/>
      <c r="AG177" s="559"/>
      <c r="AH177" s="559"/>
      <c r="AI177" s="559"/>
      <c r="AK177" s="139"/>
      <c r="AL177" s="78">
        <v>3</v>
      </c>
      <c r="AM177" s="139"/>
    </row>
    <row r="178" spans="1:39" s="11" customFormat="1" ht="15" hidden="1" customHeight="1">
      <c r="A178" s="166" t="s">
        <v>679</v>
      </c>
      <c r="B178" s="162"/>
      <c r="C178" s="11" t="s">
        <v>0</v>
      </c>
      <c r="O178" s="610">
        <v>0</v>
      </c>
      <c r="P178" s="610"/>
      <c r="Q178" s="610"/>
      <c r="R178" s="610"/>
      <c r="S178" s="610"/>
      <c r="T178" s="610"/>
      <c r="U178" s="610"/>
      <c r="V178" s="610"/>
      <c r="W178" s="610"/>
      <c r="X178" s="610"/>
      <c r="Y178" s="77"/>
      <c r="Z178" s="610">
        <v>0</v>
      </c>
      <c r="AA178" s="610"/>
      <c r="AB178" s="610"/>
      <c r="AC178" s="610"/>
      <c r="AD178" s="610"/>
      <c r="AE178" s="610"/>
      <c r="AF178" s="610"/>
      <c r="AG178" s="610"/>
      <c r="AH178" s="610"/>
      <c r="AI178" s="610"/>
      <c r="AJ178" s="76"/>
      <c r="AK178" s="78"/>
      <c r="AL178" s="78">
        <v>0</v>
      </c>
      <c r="AM178" s="78">
        <v>0</v>
      </c>
    </row>
    <row r="179" spans="1:39" ht="15" hidden="1" customHeight="1">
      <c r="A179" s="166" t="s">
        <v>679</v>
      </c>
      <c r="C179" s="145" t="s">
        <v>141</v>
      </c>
      <c r="D179" s="41" t="s">
        <v>1</v>
      </c>
      <c r="O179" s="608">
        <v>0</v>
      </c>
      <c r="P179" s="608"/>
      <c r="Q179" s="608"/>
      <c r="R179" s="608"/>
      <c r="S179" s="608"/>
      <c r="T179" s="608"/>
      <c r="U179" s="608"/>
      <c r="V179" s="608"/>
      <c r="W179" s="608"/>
      <c r="X179" s="608"/>
      <c r="Y179" s="139"/>
      <c r="Z179" s="536">
        <v>0</v>
      </c>
      <c r="AA179" s="536"/>
      <c r="AB179" s="536"/>
      <c r="AC179" s="536"/>
      <c r="AD179" s="536"/>
      <c r="AE179" s="536"/>
      <c r="AF179" s="536"/>
      <c r="AG179" s="536"/>
      <c r="AH179" s="536"/>
      <c r="AI179" s="536"/>
      <c r="AL179" s="78">
        <v>0</v>
      </c>
      <c r="AM179" s="78">
        <v>0</v>
      </c>
    </row>
    <row r="180" spans="1:39" ht="15" hidden="1" customHeight="1">
      <c r="A180" s="166" t="s">
        <v>679</v>
      </c>
      <c r="C180" s="145" t="s">
        <v>141</v>
      </c>
      <c r="D180" s="41" t="s">
        <v>62</v>
      </c>
      <c r="O180" s="608">
        <v>0</v>
      </c>
      <c r="P180" s="608"/>
      <c r="Q180" s="608"/>
      <c r="R180" s="608"/>
      <c r="S180" s="608"/>
      <c r="T180" s="608"/>
      <c r="U180" s="608"/>
      <c r="V180" s="608"/>
      <c r="W180" s="608"/>
      <c r="X180" s="608"/>
      <c r="Y180" s="139"/>
      <c r="Z180" s="536">
        <v>0</v>
      </c>
      <c r="AA180" s="536"/>
      <c r="AB180" s="536"/>
      <c r="AC180" s="536"/>
      <c r="AD180" s="536"/>
      <c r="AE180" s="536"/>
      <c r="AF180" s="536"/>
      <c r="AG180" s="536"/>
      <c r="AH180" s="536"/>
      <c r="AI180" s="536"/>
      <c r="AL180" s="78">
        <v>0</v>
      </c>
      <c r="AM180" s="78">
        <v>0</v>
      </c>
    </row>
    <row r="181" spans="1:39" ht="15" hidden="1" customHeight="1">
      <c r="A181" s="166" t="s">
        <v>679</v>
      </c>
      <c r="C181" s="145" t="s">
        <v>141</v>
      </c>
      <c r="D181" s="41" t="s">
        <v>2</v>
      </c>
      <c r="O181" s="608">
        <v>0</v>
      </c>
      <c r="P181" s="608"/>
      <c r="Q181" s="608"/>
      <c r="R181" s="608"/>
      <c r="S181" s="608"/>
      <c r="T181" s="608"/>
      <c r="U181" s="608"/>
      <c r="V181" s="608"/>
      <c r="W181" s="608"/>
      <c r="X181" s="608"/>
      <c r="Y181" s="139"/>
      <c r="Z181" s="536">
        <v>0</v>
      </c>
      <c r="AA181" s="536"/>
      <c r="AB181" s="536"/>
      <c r="AC181" s="536"/>
      <c r="AD181" s="536"/>
      <c r="AE181" s="536"/>
      <c r="AF181" s="536"/>
      <c r="AG181" s="536"/>
      <c r="AH181" s="536"/>
      <c r="AI181" s="536"/>
      <c r="AL181" s="78">
        <v>0</v>
      </c>
      <c r="AM181" s="78">
        <v>0</v>
      </c>
    </row>
    <row r="182" spans="1:39" ht="15" hidden="1" customHeight="1">
      <c r="A182" s="166" t="s">
        <v>679</v>
      </c>
      <c r="C182" s="145" t="s">
        <v>141</v>
      </c>
      <c r="D182" s="41" t="s">
        <v>63</v>
      </c>
      <c r="O182" s="608">
        <v>0</v>
      </c>
      <c r="P182" s="608"/>
      <c r="Q182" s="608"/>
      <c r="R182" s="608"/>
      <c r="S182" s="608"/>
      <c r="T182" s="608"/>
      <c r="U182" s="608"/>
      <c r="V182" s="608"/>
      <c r="W182" s="608"/>
      <c r="X182" s="608"/>
      <c r="Y182" s="139"/>
      <c r="Z182" s="536">
        <v>0</v>
      </c>
      <c r="AA182" s="536"/>
      <c r="AB182" s="536"/>
      <c r="AC182" s="536"/>
      <c r="AD182" s="536"/>
      <c r="AE182" s="536"/>
      <c r="AF182" s="536"/>
      <c r="AG182" s="536"/>
      <c r="AH182" s="536"/>
      <c r="AI182" s="536"/>
      <c r="AL182" s="78">
        <v>0</v>
      </c>
      <c r="AM182" s="78">
        <v>0</v>
      </c>
    </row>
    <row r="183" spans="1:39" s="11" customFormat="1" ht="15" customHeight="1">
      <c r="A183" s="166" t="s">
        <v>679</v>
      </c>
      <c r="B183" s="162"/>
      <c r="C183" s="11" t="s">
        <v>3</v>
      </c>
      <c r="O183" s="610">
        <v>15511864</v>
      </c>
      <c r="P183" s="610"/>
      <c r="Q183" s="610"/>
      <c r="R183" s="611"/>
      <c r="S183" s="610"/>
      <c r="T183" s="610"/>
      <c r="U183" s="610"/>
      <c r="V183" s="610"/>
      <c r="W183" s="610"/>
      <c r="X183" s="504"/>
      <c r="Y183" s="461"/>
      <c r="Z183" s="577">
        <v>171314286500</v>
      </c>
      <c r="AA183" s="577"/>
      <c r="AB183" s="577"/>
      <c r="AC183" s="577"/>
      <c r="AD183" s="555"/>
      <c r="AE183" s="577"/>
      <c r="AF183" s="577"/>
      <c r="AG183" s="577"/>
      <c r="AH183" s="577"/>
      <c r="AI183" s="577"/>
      <c r="AJ183" s="76"/>
      <c r="AK183" s="78"/>
      <c r="AL183" s="500"/>
      <c r="AM183" s="78" t="s">
        <v>1195</v>
      </c>
    </row>
    <row r="184" spans="1:39" ht="15" customHeight="1">
      <c r="A184" s="166" t="s">
        <v>679</v>
      </c>
      <c r="C184" s="145" t="s">
        <v>141</v>
      </c>
      <c r="D184" s="41" t="s">
        <v>1</v>
      </c>
      <c r="O184" s="608">
        <v>15511864</v>
      </c>
      <c r="P184" s="608"/>
      <c r="Q184" s="608"/>
      <c r="R184" s="612"/>
      <c r="S184" s="608"/>
      <c r="T184" s="608"/>
      <c r="U184" s="608"/>
      <c r="V184" s="608"/>
      <c r="W184" s="608"/>
      <c r="X184" s="298"/>
      <c r="Y184" s="460"/>
      <c r="Z184" s="536">
        <v>171314286500</v>
      </c>
      <c r="AA184" s="536"/>
      <c r="AB184" s="536"/>
      <c r="AC184" s="536"/>
      <c r="AD184" s="555"/>
      <c r="AE184" s="536"/>
      <c r="AF184" s="536"/>
      <c r="AG184" s="536"/>
      <c r="AH184" s="536"/>
      <c r="AI184" s="536"/>
      <c r="AL184" s="78">
        <v>1</v>
      </c>
      <c r="AM184" s="78">
        <v>0</v>
      </c>
    </row>
    <row r="185" spans="1:39" ht="15" hidden="1" customHeight="1">
      <c r="A185" s="166" t="s">
        <v>679</v>
      </c>
      <c r="C185" s="145" t="s">
        <v>141</v>
      </c>
      <c r="D185" s="41" t="s">
        <v>62</v>
      </c>
      <c r="O185" s="608">
        <v>0</v>
      </c>
      <c r="P185" s="608"/>
      <c r="Q185" s="608"/>
      <c r="R185" s="608"/>
      <c r="S185" s="608"/>
      <c r="T185" s="608"/>
      <c r="U185" s="608"/>
      <c r="V185" s="608"/>
      <c r="W185" s="608"/>
      <c r="X185" s="608"/>
      <c r="Y185" s="139"/>
      <c r="Z185" s="536">
        <v>0</v>
      </c>
      <c r="AA185" s="536"/>
      <c r="AB185" s="536"/>
      <c r="AC185" s="536"/>
      <c r="AD185" s="536"/>
      <c r="AE185" s="536"/>
      <c r="AF185" s="536"/>
      <c r="AG185" s="536"/>
      <c r="AH185" s="536"/>
      <c r="AI185" s="536"/>
      <c r="AL185" s="78">
        <v>0</v>
      </c>
      <c r="AM185" s="78">
        <v>0</v>
      </c>
    </row>
    <row r="186" spans="1:39" ht="15" hidden="1" customHeight="1">
      <c r="A186" s="166" t="s">
        <v>679</v>
      </c>
      <c r="C186" s="145" t="s">
        <v>141</v>
      </c>
      <c r="D186" s="41" t="s">
        <v>2</v>
      </c>
      <c r="O186" s="608">
        <v>0</v>
      </c>
      <c r="P186" s="608"/>
      <c r="Q186" s="608"/>
      <c r="R186" s="608"/>
      <c r="S186" s="608"/>
      <c r="T186" s="608"/>
      <c r="U186" s="608"/>
      <c r="V186" s="608"/>
      <c r="W186" s="608"/>
      <c r="X186" s="608"/>
      <c r="Y186" s="139"/>
      <c r="Z186" s="536">
        <v>0</v>
      </c>
      <c r="AA186" s="536"/>
      <c r="AB186" s="536"/>
      <c r="AC186" s="536"/>
      <c r="AD186" s="536"/>
      <c r="AE186" s="536"/>
      <c r="AF186" s="536"/>
      <c r="AG186" s="536"/>
      <c r="AH186" s="536"/>
      <c r="AI186" s="536"/>
      <c r="AL186" s="78">
        <v>0</v>
      </c>
      <c r="AM186" s="78">
        <v>0</v>
      </c>
    </row>
    <row r="187" spans="1:39" ht="15" hidden="1" customHeight="1">
      <c r="A187" s="166" t="s">
        <v>679</v>
      </c>
      <c r="C187" s="145" t="s">
        <v>141</v>
      </c>
      <c r="D187" s="41" t="s">
        <v>63</v>
      </c>
      <c r="O187" s="608">
        <v>0</v>
      </c>
      <c r="P187" s="608"/>
      <c r="Q187" s="608"/>
      <c r="R187" s="608"/>
      <c r="S187" s="608"/>
      <c r="T187" s="608"/>
      <c r="U187" s="608"/>
      <c r="V187" s="608"/>
      <c r="W187" s="608"/>
      <c r="X187" s="608"/>
      <c r="Y187" s="139"/>
      <c r="Z187" s="536">
        <v>0</v>
      </c>
      <c r="AA187" s="536"/>
      <c r="AB187" s="536"/>
      <c r="AC187" s="536"/>
      <c r="AD187" s="536"/>
      <c r="AE187" s="536"/>
      <c r="AF187" s="536"/>
      <c r="AG187" s="536"/>
      <c r="AH187" s="536"/>
      <c r="AI187" s="536"/>
      <c r="AL187" s="78">
        <v>0</v>
      </c>
      <c r="AM187" s="78">
        <v>0</v>
      </c>
    </row>
    <row r="188" spans="1:39" ht="15" customHeight="1">
      <c r="A188" s="166"/>
      <c r="O188" s="462"/>
      <c r="P188" s="462"/>
      <c r="Q188" s="462"/>
      <c r="R188" s="56"/>
      <c r="S188" s="462"/>
      <c r="T188" s="462"/>
      <c r="U188" s="462"/>
      <c r="V188" s="462"/>
      <c r="W188" s="462"/>
      <c r="X188" s="462"/>
      <c r="Y188" s="460"/>
      <c r="Z188" s="501"/>
      <c r="AA188" s="501"/>
      <c r="AB188" s="501"/>
      <c r="AC188" s="501"/>
      <c r="AD188" s="139"/>
      <c r="AE188" s="501"/>
      <c r="AF188" s="501"/>
      <c r="AG188" s="501"/>
      <c r="AH188" s="501"/>
      <c r="AI188" s="501"/>
    </row>
    <row r="189" spans="1:39" s="11" customFormat="1" ht="15" customHeight="1">
      <c r="A189" s="166" t="s">
        <v>679</v>
      </c>
      <c r="B189" s="162"/>
      <c r="C189" s="609"/>
      <c r="D189" s="609"/>
      <c r="E189" s="609"/>
      <c r="F189" s="609"/>
      <c r="G189" s="609"/>
      <c r="H189" s="609"/>
      <c r="I189" s="609"/>
      <c r="J189" s="609"/>
      <c r="K189" s="609"/>
      <c r="L189" s="609"/>
      <c r="M189" s="609"/>
      <c r="O189" s="610">
        <f>O183</f>
        <v>15511864</v>
      </c>
      <c r="P189" s="610"/>
      <c r="Q189" s="610"/>
      <c r="R189" s="611"/>
      <c r="S189" s="610"/>
      <c r="T189" s="610"/>
      <c r="U189" s="610"/>
      <c r="V189" s="610"/>
      <c r="W189" s="610"/>
      <c r="X189" s="504"/>
      <c r="Y189" s="461"/>
      <c r="Z189" s="577">
        <v>171314286500</v>
      </c>
      <c r="AA189" s="577"/>
      <c r="AB189" s="577"/>
      <c r="AC189" s="577"/>
      <c r="AD189" s="555"/>
      <c r="AE189" s="577"/>
      <c r="AF189" s="577"/>
      <c r="AG189" s="577"/>
      <c r="AH189" s="577"/>
      <c r="AI189" s="577"/>
      <c r="AJ189" s="76"/>
      <c r="AK189" s="78"/>
      <c r="AL189" s="78">
        <v>1</v>
      </c>
      <c r="AM189" s="78">
        <v>0</v>
      </c>
    </row>
    <row r="190" spans="1:39" ht="15" customHeight="1">
      <c r="A190" s="166" t="s">
        <v>679</v>
      </c>
      <c r="C190" s="265"/>
      <c r="D190" s="265"/>
      <c r="E190" s="265"/>
      <c r="F190" s="265"/>
      <c r="G190" s="265"/>
      <c r="H190" s="265"/>
      <c r="I190" s="265"/>
      <c r="J190" s="265"/>
      <c r="K190" s="265"/>
      <c r="L190" s="265"/>
      <c r="M190" s="265"/>
      <c r="N190" s="265"/>
      <c r="O190" s="265"/>
      <c r="P190" s="265"/>
      <c r="Q190" s="265"/>
      <c r="R190" s="265"/>
      <c r="S190" s="265"/>
      <c r="T190" s="265"/>
      <c r="U190" s="265"/>
      <c r="V190" s="265"/>
      <c r="W190" s="265"/>
      <c r="X190" s="265"/>
      <c r="Y190" s="265"/>
      <c r="Z190" s="265"/>
      <c r="AA190" s="265"/>
      <c r="AB190" s="265"/>
      <c r="AC190" s="265"/>
      <c r="AD190" s="265"/>
      <c r="AE190" s="265"/>
      <c r="AF190" s="265"/>
      <c r="AG190" s="265"/>
      <c r="AH190" s="265"/>
      <c r="AI190" s="265"/>
      <c r="AJ190" s="265"/>
      <c r="AL190" s="78">
        <v>4</v>
      </c>
      <c r="AM190" s="78">
        <v>0</v>
      </c>
    </row>
    <row r="191" spans="1:39" ht="15" customHeight="1">
      <c r="A191" s="166">
        <v>4</v>
      </c>
      <c r="B191" s="162" t="s">
        <v>128</v>
      </c>
      <c r="C191" s="279" t="s">
        <v>513</v>
      </c>
      <c r="D191" s="145"/>
      <c r="E191" s="145"/>
      <c r="F191" s="145"/>
      <c r="G191" s="145"/>
      <c r="H191" s="145"/>
      <c r="I191" s="145"/>
      <c r="J191" s="145"/>
      <c r="K191" s="145"/>
      <c r="L191" s="145"/>
      <c r="M191" s="145"/>
      <c r="N191" s="145"/>
      <c r="O191" s="145"/>
      <c r="P191" s="145"/>
      <c r="Q191" s="145"/>
      <c r="R191" s="145"/>
      <c r="S191" s="145"/>
      <c r="T191" s="145"/>
      <c r="AL191" s="78">
        <v>4</v>
      </c>
      <c r="AM191" s="78">
        <v>0</v>
      </c>
    </row>
    <row r="192" spans="1:39" ht="15" customHeight="1">
      <c r="A192" s="166" t="s">
        <v>679</v>
      </c>
      <c r="D192" s="9"/>
      <c r="E192" s="9"/>
      <c r="F192" s="9"/>
      <c r="G192" s="9"/>
      <c r="H192" s="9"/>
      <c r="I192" s="9"/>
      <c r="J192" s="9"/>
      <c r="K192" s="9"/>
      <c r="L192" s="9"/>
      <c r="M192" s="9"/>
      <c r="N192" s="9"/>
      <c r="O192" s="9"/>
      <c r="P192" s="9"/>
      <c r="Q192" s="9"/>
      <c r="R192" s="9"/>
      <c r="S192" s="9"/>
      <c r="T192" s="9"/>
      <c r="W192" s="540">
        <v>42369</v>
      </c>
      <c r="X192" s="541"/>
      <c r="Y192" s="541"/>
      <c r="Z192" s="541"/>
      <c r="AA192" s="541"/>
      <c r="AB192" s="541"/>
      <c r="AC192" s="100"/>
      <c r="AD192" s="540">
        <v>42278</v>
      </c>
      <c r="AE192" s="541"/>
      <c r="AF192" s="541"/>
      <c r="AG192" s="541"/>
      <c r="AH192" s="541"/>
      <c r="AI192" s="541"/>
      <c r="AJ192" s="54"/>
      <c r="AL192" s="78">
        <v>4</v>
      </c>
      <c r="AM192" s="78">
        <v>0</v>
      </c>
    </row>
    <row r="193" spans="1:42" ht="15" customHeight="1">
      <c r="A193" s="166" t="s">
        <v>679</v>
      </c>
      <c r="D193" s="9"/>
      <c r="E193" s="9"/>
      <c r="F193" s="9"/>
      <c r="G193" s="9"/>
      <c r="H193" s="9"/>
      <c r="I193" s="9"/>
      <c r="J193" s="9"/>
      <c r="K193" s="9"/>
      <c r="L193" s="9"/>
      <c r="M193" s="9"/>
      <c r="N193" s="9"/>
      <c r="O193" s="9"/>
      <c r="P193" s="9"/>
      <c r="Q193" s="9"/>
      <c r="R193" s="9"/>
      <c r="S193" s="9"/>
      <c r="T193" s="9"/>
      <c r="W193" s="547" t="s">
        <v>155</v>
      </c>
      <c r="X193" s="547"/>
      <c r="Y193" s="547"/>
      <c r="Z193" s="547"/>
      <c r="AA193" s="547"/>
      <c r="AB193" s="547"/>
      <c r="AC193" s="100"/>
      <c r="AD193" s="547" t="s">
        <v>155</v>
      </c>
      <c r="AE193" s="547"/>
      <c r="AF193" s="547"/>
      <c r="AG193" s="547"/>
      <c r="AH193" s="547"/>
      <c r="AI193" s="547"/>
      <c r="AJ193" s="54"/>
      <c r="AL193" s="78">
        <v>4</v>
      </c>
      <c r="AM193" s="78">
        <v>0</v>
      </c>
    </row>
    <row r="194" spans="1:42" s="11" customFormat="1" ht="15" customHeight="1">
      <c r="A194" s="166"/>
      <c r="B194" s="162"/>
      <c r="C194" s="306" t="s">
        <v>277</v>
      </c>
      <c r="D194" s="162"/>
      <c r="E194" s="162"/>
      <c r="F194" s="162"/>
      <c r="G194" s="162"/>
      <c r="H194" s="162"/>
      <c r="I194" s="162"/>
      <c r="J194" s="162"/>
      <c r="K194" s="162"/>
      <c r="L194" s="162"/>
      <c r="M194" s="162"/>
      <c r="N194" s="162"/>
      <c r="O194" s="162"/>
      <c r="P194" s="162"/>
      <c r="Q194" s="162"/>
      <c r="R194" s="162"/>
      <c r="S194" s="162"/>
      <c r="T194" s="162"/>
      <c r="W194" s="607">
        <v>10233705247</v>
      </c>
      <c r="X194" s="607"/>
      <c r="Y194" s="607"/>
      <c r="Z194" s="607"/>
      <c r="AA194" s="607"/>
      <c r="AB194" s="607"/>
      <c r="AC194" s="77"/>
      <c r="AD194" s="577">
        <v>9037684926</v>
      </c>
      <c r="AE194" s="577"/>
      <c r="AF194" s="577"/>
      <c r="AG194" s="577"/>
      <c r="AH194" s="577"/>
      <c r="AI194" s="577"/>
      <c r="AJ194" s="76"/>
      <c r="AK194" s="307"/>
      <c r="AL194" s="307"/>
      <c r="AM194" s="307"/>
    </row>
    <row r="195" spans="1:42" ht="15" customHeight="1">
      <c r="A195" s="166" t="s">
        <v>679</v>
      </c>
      <c r="C195" s="41" t="s">
        <v>141</v>
      </c>
      <c r="D195" s="308" t="s">
        <v>85</v>
      </c>
      <c r="E195" s="145"/>
      <c r="F195" s="145"/>
      <c r="G195" s="145"/>
      <c r="H195" s="145"/>
      <c r="I195" s="145"/>
      <c r="J195" s="145"/>
      <c r="K195" s="145"/>
      <c r="L195" s="145"/>
      <c r="M195" s="145"/>
      <c r="N195" s="145"/>
      <c r="O195" s="145"/>
      <c r="P195" s="145"/>
      <c r="Q195" s="145"/>
      <c r="R195" s="145"/>
      <c r="S195" s="145"/>
      <c r="T195" s="145"/>
      <c r="W195" s="536">
        <v>7878410342</v>
      </c>
      <c r="X195" s="536"/>
      <c r="Y195" s="536"/>
      <c r="Z195" s="536"/>
      <c r="AA195" s="536"/>
      <c r="AB195" s="536"/>
      <c r="AC195" s="139"/>
      <c r="AD195" s="536">
        <v>8097517941</v>
      </c>
      <c r="AE195" s="536"/>
      <c r="AF195" s="536"/>
      <c r="AG195" s="536"/>
      <c r="AH195" s="536"/>
      <c r="AI195" s="536"/>
      <c r="AL195" s="501"/>
      <c r="AM195" s="501"/>
      <c r="AN195" s="501"/>
      <c r="AO195" s="501"/>
      <c r="AP195" s="501"/>
    </row>
    <row r="196" spans="1:42" ht="15" customHeight="1">
      <c r="A196" s="166" t="s">
        <v>679</v>
      </c>
      <c r="C196" s="41" t="s">
        <v>141</v>
      </c>
      <c r="D196" s="308" t="s">
        <v>120</v>
      </c>
      <c r="E196" s="145"/>
      <c r="F196" s="145"/>
      <c r="G196" s="145"/>
      <c r="H196" s="145"/>
      <c r="I196" s="145"/>
      <c r="J196" s="145"/>
      <c r="K196" s="145"/>
      <c r="L196" s="145"/>
      <c r="M196" s="145"/>
      <c r="N196" s="145"/>
      <c r="O196" s="145"/>
      <c r="P196" s="145"/>
      <c r="Q196" s="145"/>
      <c r="R196" s="145"/>
      <c r="S196" s="145"/>
      <c r="T196" s="145"/>
      <c r="W196" s="536">
        <v>235185371</v>
      </c>
      <c r="X196" s="536"/>
      <c r="Y196" s="536"/>
      <c r="Z196" s="536"/>
      <c r="AA196" s="536"/>
      <c r="AB196" s="536"/>
      <c r="AC196" s="139"/>
      <c r="AD196" s="536">
        <v>44855142</v>
      </c>
      <c r="AE196" s="536"/>
      <c r="AF196" s="536"/>
      <c r="AG196" s="536"/>
      <c r="AH196" s="536"/>
      <c r="AI196" s="536"/>
      <c r="AL196" s="78">
        <v>1</v>
      </c>
      <c r="AM196" s="78">
        <v>0</v>
      </c>
    </row>
    <row r="197" spans="1:42" ht="15" hidden="1" customHeight="1">
      <c r="A197" s="166" t="s">
        <v>679</v>
      </c>
      <c r="C197" s="41" t="s">
        <v>141</v>
      </c>
      <c r="D197" s="308" t="s">
        <v>75</v>
      </c>
      <c r="E197" s="145"/>
      <c r="F197" s="145"/>
      <c r="G197" s="145"/>
      <c r="H197" s="145"/>
      <c r="I197" s="145"/>
      <c r="J197" s="145"/>
      <c r="K197" s="145"/>
      <c r="L197" s="145"/>
      <c r="M197" s="145"/>
      <c r="N197" s="145"/>
      <c r="O197" s="145"/>
      <c r="P197" s="145"/>
      <c r="Q197" s="145"/>
      <c r="R197" s="145"/>
      <c r="S197" s="145"/>
      <c r="T197" s="145"/>
      <c r="W197" s="536">
        <v>0</v>
      </c>
      <c r="X197" s="536"/>
      <c r="Y197" s="536"/>
      <c r="Z197" s="536"/>
      <c r="AA197" s="536"/>
      <c r="AB197" s="536"/>
      <c r="AC197" s="139"/>
      <c r="AD197" s="503"/>
      <c r="AE197" s="503"/>
      <c r="AF197" s="503"/>
      <c r="AG197" s="503"/>
      <c r="AH197" s="503"/>
      <c r="AI197" s="503"/>
      <c r="AL197" s="78">
        <v>0</v>
      </c>
      <c r="AM197" s="78">
        <v>0</v>
      </c>
    </row>
    <row r="198" spans="1:42" ht="15" hidden="1" customHeight="1">
      <c r="A198" s="166" t="s">
        <v>679</v>
      </c>
      <c r="C198" s="41" t="s">
        <v>141</v>
      </c>
      <c r="D198" s="308" t="s">
        <v>350</v>
      </c>
      <c r="E198" s="145"/>
      <c r="F198" s="145"/>
      <c r="G198" s="145"/>
      <c r="H198" s="145"/>
      <c r="I198" s="145"/>
      <c r="J198" s="145"/>
      <c r="K198" s="145"/>
      <c r="L198" s="145"/>
      <c r="M198" s="145"/>
      <c r="N198" s="145"/>
      <c r="O198" s="145"/>
      <c r="P198" s="145"/>
      <c r="Q198" s="145"/>
      <c r="R198" s="145"/>
      <c r="S198" s="145"/>
      <c r="T198" s="145"/>
      <c r="W198" s="536">
        <v>0</v>
      </c>
      <c r="X198" s="536"/>
      <c r="Y198" s="536"/>
      <c r="Z198" s="536"/>
      <c r="AA198" s="536"/>
      <c r="AB198" s="536"/>
      <c r="AC198" s="139"/>
      <c r="AD198" s="506">
        <v>11993844573</v>
      </c>
      <c r="AE198" s="506"/>
      <c r="AF198" s="506"/>
      <c r="AG198" s="506"/>
      <c r="AH198" s="506"/>
      <c r="AI198" s="506"/>
      <c r="AL198" s="78">
        <v>0</v>
      </c>
      <c r="AM198" s="78">
        <v>0</v>
      </c>
    </row>
    <row r="199" spans="1:42" ht="15" hidden="1" customHeight="1">
      <c r="A199" s="166" t="s">
        <v>679</v>
      </c>
      <c r="C199" s="41" t="s">
        <v>141</v>
      </c>
      <c r="D199" s="308" t="s">
        <v>303</v>
      </c>
      <c r="E199" s="145"/>
      <c r="F199" s="145"/>
      <c r="G199" s="145"/>
      <c r="H199" s="145"/>
      <c r="I199" s="145"/>
      <c r="J199" s="145"/>
      <c r="K199" s="145"/>
      <c r="L199" s="145"/>
      <c r="M199" s="145"/>
      <c r="N199" s="145"/>
      <c r="O199" s="145"/>
      <c r="P199" s="145"/>
      <c r="Q199" s="145"/>
      <c r="R199" s="145"/>
      <c r="S199" s="145"/>
      <c r="T199" s="145"/>
      <c r="W199" s="536">
        <v>0</v>
      </c>
      <c r="X199" s="536"/>
      <c r="Y199" s="536"/>
      <c r="Z199" s="536"/>
      <c r="AA199" s="536"/>
      <c r="AB199" s="536"/>
      <c r="AC199" s="139"/>
      <c r="AD199" s="507">
        <v>0</v>
      </c>
      <c r="AE199" s="507"/>
      <c r="AF199" s="507"/>
      <c r="AG199" s="507"/>
      <c r="AH199" s="507"/>
      <c r="AI199" s="507"/>
      <c r="AL199" s="78">
        <v>0</v>
      </c>
      <c r="AM199" s="78">
        <v>0</v>
      </c>
    </row>
    <row r="200" spans="1:42" ht="15" hidden="1" customHeight="1">
      <c r="A200" s="166" t="s">
        <v>679</v>
      </c>
      <c r="C200" s="41" t="s">
        <v>141</v>
      </c>
      <c r="D200" s="308" t="s">
        <v>169</v>
      </c>
      <c r="E200" s="145"/>
      <c r="F200" s="145"/>
      <c r="G200" s="145"/>
      <c r="H200" s="145"/>
      <c r="I200" s="145"/>
      <c r="J200" s="145"/>
      <c r="K200" s="145"/>
      <c r="L200" s="145"/>
      <c r="M200" s="145"/>
      <c r="N200" s="145"/>
      <c r="O200" s="145"/>
      <c r="P200" s="145"/>
      <c r="Q200" s="145"/>
      <c r="R200" s="145"/>
      <c r="S200" s="145"/>
      <c r="T200" s="145"/>
      <c r="W200" s="536">
        <v>0</v>
      </c>
      <c r="X200" s="536"/>
      <c r="Y200" s="536"/>
      <c r="Z200" s="536"/>
      <c r="AA200" s="536"/>
      <c r="AB200" s="536"/>
      <c r="AC200" s="139"/>
      <c r="AD200" s="502">
        <v>0</v>
      </c>
      <c r="AE200" s="502"/>
      <c r="AF200" s="502"/>
      <c r="AG200" s="502"/>
      <c r="AH200" s="502"/>
      <c r="AI200" s="502"/>
      <c r="AL200" s="78">
        <v>0</v>
      </c>
      <c r="AM200" s="78">
        <v>0</v>
      </c>
    </row>
    <row r="201" spans="1:42" s="11" customFormat="1" ht="15" hidden="1" customHeight="1">
      <c r="A201" s="166" t="s">
        <v>679</v>
      </c>
      <c r="B201" s="162"/>
      <c r="C201" s="306" t="s">
        <v>157</v>
      </c>
      <c r="D201" s="162"/>
      <c r="E201" s="162"/>
      <c r="F201" s="162"/>
      <c r="G201" s="162"/>
      <c r="H201" s="162"/>
      <c r="I201" s="162"/>
      <c r="J201" s="162"/>
      <c r="K201" s="162"/>
      <c r="L201" s="162"/>
      <c r="M201" s="162"/>
      <c r="N201" s="162"/>
      <c r="O201" s="162"/>
      <c r="P201" s="162"/>
      <c r="Q201" s="162"/>
      <c r="R201" s="162"/>
      <c r="S201" s="162"/>
      <c r="T201" s="162"/>
      <c r="W201" s="577">
        <v>0</v>
      </c>
      <c r="X201" s="577"/>
      <c r="Y201" s="577"/>
      <c r="Z201" s="577"/>
      <c r="AA201" s="577"/>
      <c r="AB201" s="577"/>
      <c r="AC201" s="77"/>
      <c r="AD201" s="331">
        <v>0</v>
      </c>
      <c r="AE201" s="331"/>
      <c r="AF201" s="331"/>
      <c r="AG201" s="331"/>
      <c r="AH201" s="331"/>
      <c r="AI201" s="331"/>
      <c r="AJ201" s="76"/>
      <c r="AK201" s="307"/>
      <c r="AL201" s="307">
        <v>0</v>
      </c>
      <c r="AM201" s="307">
        <v>0</v>
      </c>
    </row>
    <row r="202" spans="1:42" ht="15" hidden="1" customHeight="1">
      <c r="A202" s="166" t="s">
        <v>679</v>
      </c>
      <c r="C202" s="41" t="s">
        <v>141</v>
      </c>
      <c r="D202" s="308" t="s">
        <v>520</v>
      </c>
      <c r="E202" s="145"/>
      <c r="F202" s="145"/>
      <c r="G202" s="145"/>
      <c r="H202" s="145"/>
      <c r="I202" s="145"/>
      <c r="J202" s="145"/>
      <c r="K202" s="145"/>
      <c r="L202" s="145"/>
      <c r="M202" s="145"/>
      <c r="N202" s="145"/>
      <c r="O202" s="145"/>
      <c r="P202" s="145"/>
      <c r="Q202" s="145"/>
      <c r="R202" s="145"/>
      <c r="S202" s="145"/>
      <c r="T202" s="145"/>
      <c r="W202" s="536">
        <v>0</v>
      </c>
      <c r="X202" s="536"/>
      <c r="Y202" s="536"/>
      <c r="Z202" s="536"/>
      <c r="AA202" s="536"/>
      <c r="AB202" s="536"/>
      <c r="AC202" s="139"/>
      <c r="AD202" s="502">
        <v>0</v>
      </c>
      <c r="AE202" s="502"/>
      <c r="AF202" s="502"/>
      <c r="AG202" s="502"/>
      <c r="AH202" s="502"/>
      <c r="AI202" s="502"/>
      <c r="AL202" s="78">
        <v>0</v>
      </c>
      <c r="AM202" s="78">
        <v>0</v>
      </c>
    </row>
    <row r="203" spans="1:42" ht="15" hidden="1" customHeight="1">
      <c r="A203" s="166" t="s">
        <v>679</v>
      </c>
      <c r="C203" s="41" t="s">
        <v>141</v>
      </c>
      <c r="D203" s="308" t="s">
        <v>521</v>
      </c>
      <c r="E203" s="145"/>
      <c r="F203" s="145"/>
      <c r="G203" s="145"/>
      <c r="H203" s="145"/>
      <c r="I203" s="145"/>
      <c r="J203" s="145"/>
      <c r="K203" s="145"/>
      <c r="L203" s="145"/>
      <c r="M203" s="145"/>
      <c r="N203" s="145"/>
      <c r="O203" s="145"/>
      <c r="P203" s="145"/>
      <c r="Q203" s="145"/>
      <c r="R203" s="145"/>
      <c r="S203" s="145"/>
      <c r="T203" s="145"/>
      <c r="W203" s="536">
        <v>0</v>
      </c>
      <c r="X203" s="536"/>
      <c r="Y203" s="536"/>
      <c r="Z203" s="536"/>
      <c r="AA203" s="536"/>
      <c r="AB203" s="536"/>
      <c r="AC203" s="139"/>
      <c r="AD203" s="502">
        <v>0</v>
      </c>
      <c r="AE203" s="502"/>
      <c r="AF203" s="502"/>
      <c r="AG203" s="502"/>
      <c r="AH203" s="502"/>
      <c r="AI203" s="502"/>
      <c r="AL203" s="78">
        <v>0</v>
      </c>
      <c r="AM203" s="78">
        <v>0</v>
      </c>
    </row>
    <row r="204" spans="1:42" ht="15" customHeight="1">
      <c r="A204" s="166" t="s">
        <v>679</v>
      </c>
      <c r="C204" s="308" t="s">
        <v>141</v>
      </c>
      <c r="D204" s="41" t="s">
        <v>1111</v>
      </c>
      <c r="W204" s="505"/>
      <c r="X204" s="605">
        <v>2120109534</v>
      </c>
      <c r="Y204" s="605"/>
      <c r="Z204" s="605"/>
      <c r="AA204" s="605"/>
      <c r="AB204" s="605"/>
      <c r="AC204" s="309"/>
      <c r="AD204" s="546">
        <v>895311843</v>
      </c>
      <c r="AE204" s="546"/>
      <c r="AF204" s="546"/>
      <c r="AG204" s="546"/>
      <c r="AH204" s="546"/>
      <c r="AI204" s="546"/>
      <c r="AL204" s="78">
        <v>1</v>
      </c>
      <c r="AM204" s="78">
        <v>0</v>
      </c>
    </row>
    <row r="205" spans="1:42" s="11" customFormat="1" ht="15" customHeight="1" thickBot="1">
      <c r="A205" s="166" t="s">
        <v>679</v>
      </c>
      <c r="B205" s="162"/>
      <c r="C205" s="303"/>
      <c r="D205" s="14"/>
      <c r="E205" s="13"/>
      <c r="F205" s="13"/>
      <c r="G205" s="13"/>
      <c r="H205" s="13"/>
      <c r="I205" s="13"/>
      <c r="J205" s="13"/>
      <c r="K205" s="15"/>
      <c r="L205" s="15"/>
      <c r="M205" s="15"/>
      <c r="N205" s="15"/>
      <c r="O205" s="15"/>
      <c r="P205" s="15"/>
      <c r="Q205" s="15"/>
      <c r="R205" s="15"/>
      <c r="S205" s="15"/>
      <c r="T205" s="15"/>
      <c r="U205" s="15"/>
      <c r="V205" s="15"/>
      <c r="W205" s="545">
        <v>10233705247</v>
      </c>
      <c r="X205" s="545"/>
      <c r="Y205" s="545"/>
      <c r="Z205" s="545"/>
      <c r="AA205" s="545"/>
      <c r="AB205" s="545"/>
      <c r="AC205" s="77"/>
      <c r="AD205" s="545">
        <v>9037684926</v>
      </c>
      <c r="AE205" s="545"/>
      <c r="AF205" s="545"/>
      <c r="AG205" s="545"/>
      <c r="AH205" s="545"/>
      <c r="AI205" s="545"/>
      <c r="AJ205" s="76"/>
      <c r="AK205" s="78"/>
      <c r="AL205" s="78">
        <v>1</v>
      </c>
      <c r="AM205" s="78">
        <v>0</v>
      </c>
    </row>
    <row r="206" spans="1:42" ht="15" customHeight="1" thickTop="1">
      <c r="A206" s="166" t="s">
        <v>679</v>
      </c>
      <c r="D206" s="9"/>
      <c r="W206" s="21"/>
      <c r="X206" s="21"/>
      <c r="Y206" s="21"/>
      <c r="Z206" s="21"/>
      <c r="AA206" s="21"/>
      <c r="AB206" s="21"/>
      <c r="AD206" s="21"/>
      <c r="AE206" s="21"/>
      <c r="AF206" s="21"/>
      <c r="AG206" s="21"/>
      <c r="AH206" s="21"/>
      <c r="AI206" s="21"/>
      <c r="AJ206" s="21"/>
      <c r="AL206" s="78">
        <v>5</v>
      </c>
      <c r="AM206" s="78">
        <v>0</v>
      </c>
    </row>
    <row r="207" spans="1:42" s="40" customFormat="1" ht="15" customHeight="1">
      <c r="A207" s="166">
        <v>5</v>
      </c>
      <c r="B207" s="162" t="s">
        <v>128</v>
      </c>
      <c r="C207" s="310" t="s">
        <v>328</v>
      </c>
      <c r="D207" s="9"/>
      <c r="E207" s="41"/>
      <c r="F207" s="41"/>
      <c r="G207" s="41"/>
      <c r="H207" s="41"/>
      <c r="I207" s="41"/>
      <c r="J207" s="41"/>
      <c r="K207" s="41"/>
      <c r="L207" s="41"/>
      <c r="M207" s="41"/>
      <c r="N207" s="41"/>
      <c r="O207" s="41"/>
      <c r="P207" s="41"/>
      <c r="Q207" s="41"/>
      <c r="R207" s="41"/>
      <c r="S207" s="41"/>
      <c r="T207" s="41"/>
      <c r="U207" s="41"/>
      <c r="V207" s="41"/>
      <c r="W207" s="311"/>
      <c r="X207" s="311"/>
      <c r="Y207" s="311"/>
      <c r="Z207" s="311"/>
      <c r="AA207" s="311"/>
      <c r="AB207" s="311"/>
      <c r="AC207" s="79"/>
      <c r="AD207" s="311"/>
      <c r="AE207" s="311"/>
      <c r="AF207" s="311"/>
      <c r="AG207" s="311"/>
      <c r="AH207" s="311"/>
      <c r="AI207" s="311"/>
      <c r="AJ207" s="311"/>
      <c r="AK207" s="78"/>
      <c r="AL207" s="78">
        <v>5</v>
      </c>
      <c r="AM207" s="78">
        <v>0</v>
      </c>
    </row>
    <row r="208" spans="1:42" ht="15" customHeight="1">
      <c r="A208" s="166" t="s">
        <v>679</v>
      </c>
      <c r="D208" s="9"/>
      <c r="E208" s="9"/>
      <c r="F208" s="9"/>
      <c r="G208" s="9"/>
      <c r="H208" s="9"/>
      <c r="I208" s="9"/>
      <c r="J208" s="9"/>
      <c r="K208" s="9"/>
      <c r="L208" s="9"/>
      <c r="M208" s="9"/>
      <c r="N208" s="9"/>
      <c r="O208" s="9"/>
      <c r="P208" s="9"/>
      <c r="Q208" s="9"/>
      <c r="R208" s="9"/>
      <c r="S208" s="9"/>
      <c r="T208" s="9"/>
      <c r="W208" s="540">
        <f>W192</f>
        <v>42369</v>
      </c>
      <c r="X208" s="541"/>
      <c r="Y208" s="541"/>
      <c r="Z208" s="541"/>
      <c r="AA208" s="541"/>
      <c r="AB208" s="541"/>
      <c r="AC208" s="100"/>
      <c r="AD208" s="540">
        <f>AD192</f>
        <v>42278</v>
      </c>
      <c r="AE208" s="541"/>
      <c r="AF208" s="541"/>
      <c r="AG208" s="541"/>
      <c r="AH208" s="541"/>
      <c r="AI208" s="541"/>
      <c r="AJ208" s="54"/>
      <c r="AL208" s="78">
        <v>5</v>
      </c>
      <c r="AM208" s="78">
        <v>0</v>
      </c>
    </row>
    <row r="209" spans="1:39" ht="15" customHeight="1">
      <c r="A209" s="166" t="s">
        <v>679</v>
      </c>
      <c r="D209" s="9"/>
      <c r="E209" s="9"/>
      <c r="F209" s="9"/>
      <c r="G209" s="9"/>
      <c r="H209" s="9"/>
      <c r="I209" s="9"/>
      <c r="J209" s="9"/>
      <c r="K209" s="9"/>
      <c r="L209" s="9"/>
      <c r="M209" s="9"/>
      <c r="N209" s="9"/>
      <c r="O209" s="9"/>
      <c r="P209" s="9"/>
      <c r="Q209" s="9"/>
      <c r="R209" s="9"/>
      <c r="S209" s="9"/>
      <c r="T209" s="9"/>
      <c r="W209" s="547" t="s">
        <v>155</v>
      </c>
      <c r="X209" s="547"/>
      <c r="Y209" s="547"/>
      <c r="Z209" s="547"/>
      <c r="AA209" s="547"/>
      <c r="AB209" s="547"/>
      <c r="AC209" s="100"/>
      <c r="AD209" s="547" t="s">
        <v>155</v>
      </c>
      <c r="AE209" s="547"/>
      <c r="AF209" s="547"/>
      <c r="AG209" s="547"/>
      <c r="AH209" s="547"/>
      <c r="AI209" s="547"/>
      <c r="AJ209" s="54"/>
      <c r="AL209" s="78">
        <v>5</v>
      </c>
      <c r="AM209" s="78">
        <v>0</v>
      </c>
    </row>
    <row r="210" spans="1:39" s="28" customFormat="1" ht="15" customHeight="1">
      <c r="A210" s="166" t="s">
        <v>679</v>
      </c>
      <c r="B210" s="162"/>
      <c r="C210" s="167" t="s">
        <v>107</v>
      </c>
      <c r="D210" s="162"/>
      <c r="E210" s="162"/>
      <c r="F210" s="162"/>
      <c r="G210" s="162"/>
      <c r="H210" s="162"/>
      <c r="I210" s="162"/>
      <c r="J210" s="162"/>
      <c r="K210" s="162"/>
      <c r="L210" s="162"/>
      <c r="M210" s="162"/>
      <c r="N210" s="162"/>
      <c r="O210" s="162"/>
      <c r="P210" s="162"/>
      <c r="Q210" s="162"/>
      <c r="R210" s="162"/>
      <c r="S210" s="162"/>
      <c r="T210" s="162"/>
      <c r="U210" s="11"/>
      <c r="V210" s="161"/>
      <c r="W210" s="577">
        <v>14595128500</v>
      </c>
      <c r="X210" s="577"/>
      <c r="Y210" s="577"/>
      <c r="Z210" s="577"/>
      <c r="AA210" s="577"/>
      <c r="AB210" s="577"/>
      <c r="AC210" s="77"/>
      <c r="AD210" s="577">
        <v>14595128500</v>
      </c>
      <c r="AE210" s="577"/>
      <c r="AF210" s="577"/>
      <c r="AG210" s="577"/>
      <c r="AH210" s="577"/>
      <c r="AI210" s="577"/>
      <c r="AJ210" s="75"/>
      <c r="AK210" s="78"/>
      <c r="AL210" s="78">
        <v>1</v>
      </c>
      <c r="AM210" s="78">
        <v>0</v>
      </c>
    </row>
    <row r="211" spans="1:39" s="40" customFormat="1" ht="15" customHeight="1">
      <c r="A211" s="166" t="s">
        <v>679</v>
      </c>
      <c r="B211" s="162"/>
      <c r="C211" s="312" t="s">
        <v>141</v>
      </c>
      <c r="D211" s="145" t="s">
        <v>382</v>
      </c>
      <c r="E211" s="145"/>
      <c r="F211" s="145"/>
      <c r="G211" s="145"/>
      <c r="H211" s="145"/>
      <c r="I211" s="145"/>
      <c r="J211" s="145"/>
      <c r="K211" s="145"/>
      <c r="L211" s="145"/>
      <c r="M211" s="145"/>
      <c r="N211" s="145"/>
      <c r="O211" s="145"/>
      <c r="P211" s="145"/>
      <c r="Q211" s="145"/>
      <c r="R211" s="145"/>
      <c r="S211" s="145"/>
      <c r="T211" s="145"/>
      <c r="U211" s="41"/>
      <c r="V211" s="56"/>
      <c r="W211" s="536">
        <v>28628500</v>
      </c>
      <c r="X211" s="536"/>
      <c r="Y211" s="536"/>
      <c r="Z211" s="536"/>
      <c r="AA211" s="536"/>
      <c r="AB211" s="536"/>
      <c r="AC211" s="139"/>
      <c r="AD211" s="536">
        <v>28628500</v>
      </c>
      <c r="AE211" s="536"/>
      <c r="AF211" s="536"/>
      <c r="AG211" s="536"/>
      <c r="AH211" s="536"/>
      <c r="AI211" s="536"/>
      <c r="AJ211" s="84"/>
      <c r="AK211" s="78"/>
      <c r="AL211" s="78">
        <v>1</v>
      </c>
      <c r="AM211" s="78">
        <v>0</v>
      </c>
    </row>
    <row r="212" spans="1:39" s="40" customFormat="1" ht="15" customHeight="1">
      <c r="A212" s="166" t="s">
        <v>679</v>
      </c>
      <c r="B212" s="162"/>
      <c r="C212" s="312" t="s">
        <v>141</v>
      </c>
      <c r="D212" s="145" t="s">
        <v>383</v>
      </c>
      <c r="E212" s="145"/>
      <c r="F212" s="145"/>
      <c r="G212" s="145"/>
      <c r="H212" s="145"/>
      <c r="I212" s="145"/>
      <c r="J212" s="145"/>
      <c r="K212" s="145"/>
      <c r="L212" s="145"/>
      <c r="M212" s="145"/>
      <c r="N212" s="145"/>
      <c r="O212" s="145"/>
      <c r="P212" s="145"/>
      <c r="Q212" s="145"/>
      <c r="R212" s="145"/>
      <c r="S212" s="145"/>
      <c r="T212" s="145"/>
      <c r="U212" s="41"/>
      <c r="V212" s="56"/>
      <c r="W212" s="536">
        <v>14566500000</v>
      </c>
      <c r="X212" s="536"/>
      <c r="Y212" s="536"/>
      <c r="Z212" s="536"/>
      <c r="AA212" s="536"/>
      <c r="AB212" s="536"/>
      <c r="AC212" s="139"/>
      <c r="AD212" s="536">
        <v>14566500000</v>
      </c>
      <c r="AE212" s="536"/>
      <c r="AF212" s="536"/>
      <c r="AG212" s="536"/>
      <c r="AH212" s="536"/>
      <c r="AI212" s="536"/>
      <c r="AJ212" s="84"/>
      <c r="AK212" s="78"/>
      <c r="AL212" s="78">
        <v>1</v>
      </c>
      <c r="AM212" s="78">
        <v>0</v>
      </c>
    </row>
    <row r="213" spans="1:39" s="28" customFormat="1" ht="15" hidden="1" customHeight="1">
      <c r="A213" s="166" t="s">
        <v>679</v>
      </c>
      <c r="B213" s="162"/>
      <c r="C213" s="167" t="s">
        <v>158</v>
      </c>
      <c r="D213" s="162"/>
      <c r="E213" s="162"/>
      <c r="F213" s="162"/>
      <c r="G213" s="162"/>
      <c r="H213" s="162"/>
      <c r="I213" s="162"/>
      <c r="J213" s="162"/>
      <c r="K213" s="162"/>
      <c r="L213" s="162"/>
      <c r="M213" s="162"/>
      <c r="N213" s="162"/>
      <c r="O213" s="162"/>
      <c r="P213" s="162"/>
      <c r="Q213" s="162"/>
      <c r="R213" s="162"/>
      <c r="S213" s="162"/>
      <c r="T213" s="162"/>
      <c r="U213" s="11"/>
      <c r="V213" s="161"/>
      <c r="W213" s="577">
        <v>0</v>
      </c>
      <c r="X213" s="577"/>
      <c r="Y213" s="577"/>
      <c r="Z213" s="577"/>
      <c r="AA213" s="577"/>
      <c r="AB213" s="577"/>
      <c r="AC213" s="77"/>
      <c r="AD213" s="577">
        <v>0</v>
      </c>
      <c r="AE213" s="577"/>
      <c r="AF213" s="577"/>
      <c r="AG213" s="577"/>
      <c r="AH213" s="577"/>
      <c r="AI213" s="577"/>
      <c r="AJ213" s="75"/>
      <c r="AK213" s="78"/>
      <c r="AL213" s="78">
        <v>0</v>
      </c>
      <c r="AM213" s="78">
        <v>0</v>
      </c>
    </row>
    <row r="214" spans="1:39" s="40" customFormat="1" ht="15" hidden="1" customHeight="1">
      <c r="A214" s="166" t="s">
        <v>679</v>
      </c>
      <c r="B214" s="162"/>
      <c r="C214" s="312" t="s">
        <v>141</v>
      </c>
      <c r="D214" s="145" t="s">
        <v>384</v>
      </c>
      <c r="E214" s="145"/>
      <c r="F214" s="145"/>
      <c r="G214" s="145"/>
      <c r="H214" s="145"/>
      <c r="I214" s="145"/>
      <c r="J214" s="145"/>
      <c r="K214" s="145"/>
      <c r="L214" s="145"/>
      <c r="M214" s="145"/>
      <c r="N214" s="145"/>
      <c r="O214" s="145"/>
      <c r="P214" s="145"/>
      <c r="Q214" s="145"/>
      <c r="R214" s="145"/>
      <c r="S214" s="145"/>
      <c r="T214" s="145"/>
      <c r="U214" s="41"/>
      <c r="V214" s="56"/>
      <c r="W214" s="536">
        <v>0</v>
      </c>
      <c r="X214" s="536"/>
      <c r="Y214" s="536"/>
      <c r="Z214" s="536"/>
      <c r="AA214" s="536"/>
      <c r="AB214" s="536"/>
      <c r="AC214" s="139"/>
      <c r="AD214" s="536">
        <v>0</v>
      </c>
      <c r="AE214" s="536"/>
      <c r="AF214" s="536"/>
      <c r="AG214" s="536"/>
      <c r="AH214" s="536"/>
      <c r="AI214" s="536"/>
      <c r="AJ214" s="84"/>
      <c r="AK214" s="78"/>
      <c r="AL214" s="78">
        <v>0</v>
      </c>
      <c r="AM214" s="78">
        <v>0</v>
      </c>
    </row>
    <row r="215" spans="1:39" s="40" customFormat="1" ht="15" hidden="1" customHeight="1">
      <c r="A215" s="166" t="s">
        <v>679</v>
      </c>
      <c r="B215" s="162"/>
      <c r="C215" s="312" t="s">
        <v>141</v>
      </c>
      <c r="D215" s="145" t="s">
        <v>158</v>
      </c>
      <c r="E215" s="145"/>
      <c r="F215" s="145"/>
      <c r="G215" s="145"/>
      <c r="H215" s="145"/>
      <c r="I215" s="145"/>
      <c r="J215" s="145"/>
      <c r="K215" s="145"/>
      <c r="L215" s="145"/>
      <c r="M215" s="145"/>
      <c r="N215" s="145"/>
      <c r="O215" s="145"/>
      <c r="P215" s="145"/>
      <c r="Q215" s="145"/>
      <c r="R215" s="145"/>
      <c r="S215" s="145"/>
      <c r="T215" s="145"/>
      <c r="U215" s="41"/>
      <c r="W215" s="536">
        <v>0</v>
      </c>
      <c r="X215" s="536"/>
      <c r="Y215" s="536"/>
      <c r="Z215" s="536"/>
      <c r="AA215" s="536"/>
      <c r="AB215" s="536"/>
      <c r="AC215" s="139"/>
      <c r="AD215" s="536">
        <v>0</v>
      </c>
      <c r="AE215" s="536"/>
      <c r="AF215" s="536"/>
      <c r="AG215" s="536"/>
      <c r="AH215" s="536"/>
      <c r="AI215" s="536"/>
      <c r="AJ215" s="84"/>
      <c r="AK215" s="78"/>
      <c r="AL215" s="78">
        <v>0</v>
      </c>
      <c r="AM215" s="78">
        <v>0</v>
      </c>
    </row>
    <row r="216" spans="1:39" s="28" customFormat="1" ht="15" hidden="1" customHeight="1">
      <c r="A216" s="166" t="s">
        <v>679</v>
      </c>
      <c r="B216" s="162"/>
      <c r="C216" s="167" t="s">
        <v>7</v>
      </c>
      <c r="D216" s="162"/>
      <c r="E216" s="162"/>
      <c r="F216" s="162"/>
      <c r="G216" s="162"/>
      <c r="H216" s="162"/>
      <c r="I216" s="162"/>
      <c r="J216" s="162"/>
      <c r="K216" s="162"/>
      <c r="L216" s="162"/>
      <c r="M216" s="162"/>
      <c r="N216" s="162"/>
      <c r="O216" s="162"/>
      <c r="P216" s="162"/>
      <c r="Q216" s="162"/>
      <c r="R216" s="162"/>
      <c r="S216" s="162"/>
      <c r="T216" s="162"/>
      <c r="U216" s="11"/>
      <c r="V216" s="161"/>
      <c r="W216" s="577">
        <v>0</v>
      </c>
      <c r="X216" s="577"/>
      <c r="Y216" s="577"/>
      <c r="Z216" s="577"/>
      <c r="AA216" s="577"/>
      <c r="AB216" s="577"/>
      <c r="AC216" s="77"/>
      <c r="AD216" s="577">
        <v>0</v>
      </c>
      <c r="AE216" s="577"/>
      <c r="AF216" s="577"/>
      <c r="AG216" s="577"/>
      <c r="AH216" s="577"/>
      <c r="AI216" s="577"/>
      <c r="AJ216" s="75"/>
      <c r="AK216" s="78"/>
      <c r="AL216" s="78">
        <v>0</v>
      </c>
      <c r="AM216" s="78">
        <v>0</v>
      </c>
    </row>
    <row r="217" spans="1:39" s="40" customFormat="1" ht="15" customHeight="1">
      <c r="A217" s="166" t="s">
        <v>679</v>
      </c>
      <c r="B217" s="145"/>
      <c r="C217" s="312"/>
      <c r="D217" s="9"/>
      <c r="E217" s="41"/>
      <c r="F217" s="41"/>
      <c r="G217" s="41"/>
      <c r="H217" s="41"/>
      <c r="I217" s="41"/>
      <c r="J217" s="41"/>
      <c r="K217" s="41"/>
      <c r="L217" s="41"/>
      <c r="M217" s="41"/>
      <c r="N217" s="41"/>
      <c r="O217" s="41"/>
      <c r="P217" s="41"/>
      <c r="Q217" s="41"/>
      <c r="R217" s="41"/>
      <c r="S217" s="41"/>
      <c r="T217" s="41"/>
      <c r="U217" s="41"/>
      <c r="V217" s="56"/>
      <c r="W217" s="313"/>
      <c r="X217" s="313"/>
      <c r="Y217" s="313"/>
      <c r="Z217" s="313"/>
      <c r="AA217" s="313"/>
      <c r="AB217" s="313"/>
      <c r="AC217" s="139"/>
      <c r="AD217" s="313"/>
      <c r="AE217" s="313"/>
      <c r="AF217" s="313"/>
      <c r="AG217" s="313"/>
      <c r="AH217" s="313"/>
      <c r="AI217" s="313"/>
      <c r="AJ217" s="314"/>
      <c r="AK217" s="78"/>
      <c r="AL217" s="78">
        <v>1</v>
      </c>
      <c r="AM217" s="78">
        <v>0</v>
      </c>
    </row>
    <row r="218" spans="1:39" s="11" customFormat="1" ht="15" customHeight="1" thickBot="1">
      <c r="A218" s="166" t="s">
        <v>679</v>
      </c>
      <c r="B218" s="162"/>
      <c r="C218" s="303"/>
      <c r="D218" s="14"/>
      <c r="E218" s="13"/>
      <c r="F218" s="13"/>
      <c r="G218" s="13"/>
      <c r="H218" s="13"/>
      <c r="I218" s="13"/>
      <c r="J218" s="13"/>
      <c r="K218" s="15"/>
      <c r="L218" s="15"/>
      <c r="M218" s="15"/>
      <c r="N218" s="15"/>
      <c r="O218" s="15"/>
      <c r="P218" s="15"/>
      <c r="Q218" s="15"/>
      <c r="R218" s="15"/>
      <c r="S218" s="15"/>
      <c r="T218" s="15"/>
      <c r="U218" s="15"/>
      <c r="V218" s="15"/>
      <c r="W218" s="545">
        <v>14595128500</v>
      </c>
      <c r="X218" s="545"/>
      <c r="Y218" s="545"/>
      <c r="Z218" s="545"/>
      <c r="AA218" s="545"/>
      <c r="AB218" s="545"/>
      <c r="AC218" s="77"/>
      <c r="AD218" s="545">
        <v>14595128500</v>
      </c>
      <c r="AE218" s="545"/>
      <c r="AF218" s="545"/>
      <c r="AG218" s="545"/>
      <c r="AH218" s="545"/>
      <c r="AI218" s="545"/>
      <c r="AJ218" s="76"/>
      <c r="AK218" s="78"/>
      <c r="AL218" s="78">
        <v>1</v>
      </c>
      <c r="AM218" s="78">
        <v>0</v>
      </c>
    </row>
    <row r="219" spans="1:39" s="28" customFormat="1" ht="12" customHeight="1" thickTop="1">
      <c r="A219" s="166" t="s">
        <v>679</v>
      </c>
      <c r="B219" s="162"/>
      <c r="C219" s="303"/>
      <c r="D219" s="12"/>
      <c r="E219" s="11"/>
      <c r="F219" s="11"/>
      <c r="G219" s="11"/>
      <c r="H219" s="11"/>
      <c r="I219" s="11"/>
      <c r="J219" s="11"/>
      <c r="K219" s="11"/>
      <c r="L219" s="11"/>
      <c r="M219" s="11"/>
      <c r="N219" s="11"/>
      <c r="O219" s="11"/>
      <c r="P219" s="11"/>
      <c r="Q219" s="11"/>
      <c r="R219" s="11"/>
      <c r="S219" s="11"/>
      <c r="T219" s="11"/>
      <c r="U219" s="11"/>
      <c r="V219" s="11"/>
      <c r="W219" s="75"/>
      <c r="X219" s="75"/>
      <c r="Y219" s="75"/>
      <c r="Z219" s="75"/>
      <c r="AA219" s="75"/>
      <c r="AB219" s="75"/>
      <c r="AC219" s="75"/>
      <c r="AD219" s="75"/>
      <c r="AE219" s="75"/>
      <c r="AF219" s="75"/>
      <c r="AG219" s="75"/>
      <c r="AH219" s="75"/>
      <c r="AI219" s="75"/>
      <c r="AJ219" s="75"/>
      <c r="AK219" s="78"/>
      <c r="AL219" s="78">
        <v>1</v>
      </c>
      <c r="AM219" s="78">
        <v>0</v>
      </c>
    </row>
    <row r="220" spans="1:39" s="28" customFormat="1" ht="15" customHeight="1">
      <c r="A220" s="166"/>
      <c r="B220" s="162"/>
      <c r="C220" s="303" t="s">
        <v>516</v>
      </c>
      <c r="D220" s="12"/>
      <c r="E220" s="11"/>
      <c r="F220" s="11"/>
      <c r="G220" s="11"/>
      <c r="H220" s="11"/>
      <c r="I220" s="11"/>
      <c r="J220" s="11"/>
      <c r="K220" s="11"/>
      <c r="L220" s="11"/>
      <c r="M220" s="11"/>
      <c r="N220" s="11"/>
      <c r="O220" s="11"/>
      <c r="P220" s="11"/>
      <c r="Q220" s="11"/>
      <c r="R220" s="11"/>
      <c r="S220" s="11"/>
      <c r="T220" s="11"/>
      <c r="U220" s="11"/>
      <c r="V220" s="11"/>
      <c r="W220" s="75"/>
      <c r="X220" s="75"/>
      <c r="Y220" s="75"/>
      <c r="Z220" s="75"/>
      <c r="AA220" s="75"/>
      <c r="AB220" s="75"/>
      <c r="AC220" s="75"/>
      <c r="AD220" s="75"/>
      <c r="AE220" s="75"/>
      <c r="AF220" s="75"/>
      <c r="AG220" s="75"/>
      <c r="AH220" s="75"/>
      <c r="AI220" s="75"/>
      <c r="AJ220" s="75"/>
      <c r="AK220" s="78"/>
      <c r="AL220" s="78"/>
      <c r="AM220" s="78"/>
    </row>
    <row r="221" spans="1:39" s="28" customFormat="1" ht="15" customHeight="1">
      <c r="A221" s="166"/>
      <c r="B221" s="162"/>
      <c r="C221" s="303"/>
      <c r="D221" s="12"/>
      <c r="E221" s="11"/>
      <c r="F221" s="11"/>
      <c r="G221" s="11"/>
      <c r="H221" s="11"/>
      <c r="I221" s="11"/>
      <c r="J221" s="11"/>
      <c r="K221" s="11"/>
      <c r="L221" s="11"/>
      <c r="M221" s="11"/>
      <c r="N221" s="11"/>
      <c r="O221" s="603" t="s">
        <v>514</v>
      </c>
      <c r="P221" s="603"/>
      <c r="Q221" s="603"/>
      <c r="R221" s="603"/>
      <c r="S221" s="603"/>
      <c r="T221" s="603"/>
      <c r="U221" s="603"/>
      <c r="V221" s="11"/>
      <c r="W221" s="604" t="s">
        <v>515</v>
      </c>
      <c r="X221" s="604"/>
      <c r="Y221" s="604"/>
      <c r="Z221" s="604"/>
      <c r="AA221" s="604"/>
      <c r="AB221" s="604"/>
      <c r="AC221" s="604"/>
      <c r="AD221" s="604"/>
      <c r="AE221" s="604"/>
      <c r="AF221" s="604"/>
      <c r="AG221" s="604"/>
      <c r="AH221" s="604"/>
      <c r="AI221" s="604"/>
      <c r="AJ221" s="75"/>
      <c r="AK221" s="78"/>
      <c r="AL221" s="78"/>
      <c r="AM221" s="78"/>
    </row>
    <row r="222" spans="1:39" s="28" customFormat="1" ht="15" customHeight="1">
      <c r="A222" s="166"/>
      <c r="B222" s="162"/>
      <c r="C222" s="303"/>
      <c r="D222" s="12"/>
      <c r="E222" s="11"/>
      <c r="F222" s="11"/>
      <c r="G222" s="11"/>
      <c r="H222" s="11"/>
      <c r="I222" s="11"/>
      <c r="J222" s="11"/>
      <c r="K222" s="11"/>
      <c r="L222" s="11"/>
      <c r="M222" s="11"/>
      <c r="N222" s="11"/>
      <c r="O222" s="603" t="s">
        <v>636</v>
      </c>
      <c r="P222" s="603"/>
      <c r="Q222" s="603"/>
      <c r="R222" s="11"/>
      <c r="S222" s="603" t="s">
        <v>262</v>
      </c>
      <c r="T222" s="603"/>
      <c r="U222" s="603"/>
      <c r="V222" s="11"/>
      <c r="W222" s="606" t="s">
        <v>636</v>
      </c>
      <c r="X222" s="606"/>
      <c r="Y222" s="606"/>
      <c r="Z222" s="606"/>
      <c r="AA222" s="606"/>
      <c r="AB222" s="606"/>
      <c r="AC222" s="75"/>
      <c r="AD222" s="606" t="s">
        <v>262</v>
      </c>
      <c r="AE222" s="606"/>
      <c r="AF222" s="606"/>
      <c r="AG222" s="606"/>
      <c r="AH222" s="606"/>
      <c r="AI222" s="606"/>
      <c r="AJ222" s="75"/>
      <c r="AK222" s="78"/>
      <c r="AL222" s="78"/>
      <c r="AM222" s="78"/>
    </row>
    <row r="223" spans="1:39" s="28" customFormat="1" ht="15" customHeight="1">
      <c r="A223" s="166"/>
      <c r="B223" s="162"/>
      <c r="C223" s="303"/>
      <c r="D223" s="12"/>
      <c r="E223" s="11"/>
      <c r="F223" s="11"/>
      <c r="G223" s="11"/>
      <c r="H223" s="11"/>
      <c r="I223" s="11"/>
      <c r="J223" s="11"/>
      <c r="K223" s="11"/>
      <c r="L223" s="11"/>
      <c r="M223" s="11"/>
      <c r="N223" s="11"/>
      <c r="O223" s="11"/>
      <c r="P223" s="11"/>
      <c r="Q223" s="11"/>
      <c r="R223" s="11"/>
      <c r="S223" s="11"/>
      <c r="T223" s="11"/>
      <c r="U223" s="11"/>
      <c r="V223" s="11"/>
      <c r="W223" s="602" t="s">
        <v>155</v>
      </c>
      <c r="X223" s="602"/>
      <c r="Y223" s="602"/>
      <c r="Z223" s="602"/>
      <c r="AA223" s="602"/>
      <c r="AB223" s="602"/>
      <c r="AC223" s="75"/>
      <c r="AD223" s="602" t="s">
        <v>155</v>
      </c>
      <c r="AE223" s="602"/>
      <c r="AF223" s="602"/>
      <c r="AG223" s="602"/>
      <c r="AH223" s="602"/>
      <c r="AI223" s="602"/>
      <c r="AJ223" s="75"/>
      <c r="AK223" s="78"/>
      <c r="AL223" s="78"/>
      <c r="AM223" s="78"/>
    </row>
    <row r="224" spans="1:39" s="28" customFormat="1" ht="15" customHeight="1">
      <c r="A224" s="166"/>
      <c r="B224" s="162"/>
      <c r="C224" s="315" t="s">
        <v>141</v>
      </c>
      <c r="D224" s="41" t="s">
        <v>650</v>
      </c>
      <c r="E224" s="11"/>
      <c r="F224" s="11"/>
      <c r="G224" s="11"/>
      <c r="H224" s="11"/>
      <c r="I224" s="11"/>
      <c r="J224" s="11"/>
      <c r="K224" s="11"/>
      <c r="L224" s="11"/>
      <c r="M224" s="11"/>
      <c r="N224" s="11"/>
      <c r="O224" s="536">
        <v>73500</v>
      </c>
      <c r="P224" s="536"/>
      <c r="Q224" s="536"/>
      <c r="R224" s="316"/>
      <c r="S224" s="536">
        <v>73500</v>
      </c>
      <c r="T224" s="536"/>
      <c r="U224" s="536"/>
      <c r="V224" s="11"/>
      <c r="W224" s="536">
        <v>416500000</v>
      </c>
      <c r="X224" s="536"/>
      <c r="Y224" s="536"/>
      <c r="Z224" s="536"/>
      <c r="AA224" s="536"/>
      <c r="AB224" s="536"/>
      <c r="AC224" s="75"/>
      <c r="AD224" s="536">
        <v>416500000</v>
      </c>
      <c r="AE224" s="536"/>
      <c r="AF224" s="536"/>
      <c r="AG224" s="536"/>
      <c r="AH224" s="536"/>
      <c r="AI224" s="536"/>
      <c r="AJ224" s="75"/>
      <c r="AK224" s="78"/>
      <c r="AL224" s="78"/>
      <c r="AM224" s="78"/>
    </row>
    <row r="225" spans="1:39" s="28" customFormat="1" ht="15" customHeight="1">
      <c r="A225" s="166"/>
      <c r="B225" s="162"/>
      <c r="C225" s="315" t="s">
        <v>141</v>
      </c>
      <c r="D225" s="41" t="s">
        <v>651</v>
      </c>
      <c r="E225" s="11"/>
      <c r="F225" s="11"/>
      <c r="G225" s="11"/>
      <c r="H225" s="11"/>
      <c r="I225" s="11"/>
      <c r="J225" s="11"/>
      <c r="K225" s="11"/>
      <c r="L225" s="11"/>
      <c r="M225" s="11"/>
      <c r="N225" s="11"/>
      <c r="O225" s="536">
        <v>646248</v>
      </c>
      <c r="P225" s="536"/>
      <c r="Q225" s="536"/>
      <c r="R225" s="316"/>
      <c r="S225" s="536">
        <v>646248</v>
      </c>
      <c r="T225" s="536"/>
      <c r="U225" s="536"/>
      <c r="V225" s="11"/>
      <c r="W225" s="536">
        <v>14150000000</v>
      </c>
      <c r="X225" s="536"/>
      <c r="Y225" s="536"/>
      <c r="Z225" s="536"/>
      <c r="AA225" s="536"/>
      <c r="AB225" s="536"/>
      <c r="AC225" s="75"/>
      <c r="AD225" s="536">
        <v>14150000000</v>
      </c>
      <c r="AE225" s="536"/>
      <c r="AF225" s="536"/>
      <c r="AG225" s="536"/>
      <c r="AH225" s="536"/>
      <c r="AI225" s="536"/>
      <c r="AJ225" s="75"/>
      <c r="AK225" s="78"/>
      <c r="AL225" s="78"/>
      <c r="AM225" s="78"/>
    </row>
    <row r="226" spans="1:39" s="28" customFormat="1" ht="29.25" hidden="1" customHeight="1">
      <c r="A226" s="166"/>
      <c r="B226" s="162"/>
      <c r="C226" s="315" t="s">
        <v>652</v>
      </c>
      <c r="D226" s="434" t="s">
        <v>653</v>
      </c>
      <c r="E226" s="434"/>
      <c r="F226" s="434"/>
      <c r="G226" s="434"/>
      <c r="H226" s="434"/>
      <c r="I226" s="434"/>
      <c r="J226" s="434"/>
      <c r="K226" s="434"/>
      <c r="L226" s="434"/>
      <c r="M226" s="434"/>
      <c r="N226" s="11"/>
      <c r="O226" s="436"/>
      <c r="P226" s="436"/>
      <c r="Q226" s="436"/>
      <c r="R226" s="11"/>
      <c r="S226" s="436"/>
      <c r="T226" s="436"/>
      <c r="U226" s="436"/>
      <c r="V226" s="11"/>
      <c r="W226" s="436"/>
      <c r="X226" s="436"/>
      <c r="Y226" s="436"/>
      <c r="Z226" s="436"/>
      <c r="AA226" s="436"/>
      <c r="AB226" s="436"/>
      <c r="AC226" s="75"/>
      <c r="AD226" s="536">
        <v>0</v>
      </c>
      <c r="AE226" s="536"/>
      <c r="AF226" s="536"/>
      <c r="AG226" s="536"/>
      <c r="AH226" s="536"/>
      <c r="AI226" s="536"/>
      <c r="AJ226" s="75"/>
      <c r="AK226" s="78"/>
      <c r="AL226" s="78"/>
      <c r="AM226" s="78"/>
    </row>
    <row r="227" spans="1:39" s="28" customFormat="1" ht="15" customHeight="1">
      <c r="A227" s="166"/>
      <c r="B227" s="162"/>
      <c r="C227" s="315" t="s">
        <v>141</v>
      </c>
      <c r="D227" s="41" t="s">
        <v>654</v>
      </c>
      <c r="E227" s="11"/>
      <c r="F227" s="11"/>
      <c r="G227" s="11"/>
      <c r="H227" s="11"/>
      <c r="I227" s="11"/>
      <c r="J227" s="11"/>
      <c r="K227" s="11"/>
      <c r="L227" s="11"/>
      <c r="M227" s="11"/>
      <c r="N227" s="11"/>
      <c r="O227" s="536"/>
      <c r="P227" s="536"/>
      <c r="Q227" s="536"/>
      <c r="R227" s="316"/>
      <c r="S227" s="536"/>
      <c r="T227" s="536"/>
      <c r="U227" s="536"/>
      <c r="V227" s="11"/>
      <c r="W227" s="536">
        <v>28628500</v>
      </c>
      <c r="X227" s="536"/>
      <c r="Y227" s="536"/>
      <c r="Z227" s="536"/>
      <c r="AA227" s="536"/>
      <c r="AB227" s="536"/>
      <c r="AC227" s="75"/>
      <c r="AD227" s="536">
        <v>28628500</v>
      </c>
      <c r="AE227" s="536"/>
      <c r="AF227" s="536"/>
      <c r="AG227" s="536"/>
      <c r="AH227" s="536"/>
      <c r="AI227" s="536"/>
      <c r="AJ227" s="75"/>
      <c r="AK227" s="78"/>
      <c r="AL227" s="78"/>
      <c r="AM227" s="78"/>
    </row>
    <row r="228" spans="1:39" s="28" customFormat="1" ht="15" customHeight="1">
      <c r="A228" s="166"/>
      <c r="B228" s="162"/>
      <c r="C228" s="315"/>
      <c r="D228" s="41"/>
      <c r="E228" s="11"/>
      <c r="F228" s="11"/>
      <c r="G228" s="11"/>
      <c r="H228" s="11"/>
      <c r="I228" s="11"/>
      <c r="J228" s="11"/>
      <c r="K228" s="11"/>
      <c r="L228" s="11"/>
      <c r="M228" s="11"/>
      <c r="N228" s="11"/>
      <c r="O228" s="32"/>
      <c r="P228" s="32"/>
      <c r="Q228" s="32"/>
      <c r="R228" s="11"/>
      <c r="S228" s="32"/>
      <c r="T228" s="32"/>
      <c r="U228" s="32"/>
      <c r="V228" s="11"/>
      <c r="W228" s="317"/>
      <c r="X228" s="317"/>
      <c r="Y228" s="317"/>
      <c r="Z228" s="317"/>
      <c r="AA228" s="317"/>
      <c r="AB228" s="317"/>
      <c r="AC228" s="75"/>
      <c r="AD228" s="317"/>
      <c r="AE228" s="317"/>
      <c r="AF228" s="317"/>
      <c r="AG228" s="317"/>
      <c r="AH228" s="317"/>
      <c r="AI228" s="317"/>
      <c r="AJ228" s="75"/>
      <c r="AK228" s="78"/>
      <c r="AL228" s="78"/>
      <c r="AM228" s="78"/>
    </row>
    <row r="229" spans="1:39" s="28" customFormat="1" ht="15" customHeight="1" thickBot="1">
      <c r="A229" s="166"/>
      <c r="B229" s="162"/>
      <c r="C229" s="303"/>
      <c r="D229" s="12"/>
      <c r="E229" s="11"/>
      <c r="F229" s="11"/>
      <c r="G229" s="11"/>
      <c r="H229" s="11"/>
      <c r="I229" s="11"/>
      <c r="J229" s="11"/>
      <c r="K229" s="11"/>
      <c r="L229" s="11"/>
      <c r="M229" s="11"/>
      <c r="N229" s="11"/>
      <c r="O229" s="11"/>
      <c r="P229" s="11"/>
      <c r="Q229" s="11"/>
      <c r="R229" s="11"/>
      <c r="S229" s="11"/>
      <c r="T229" s="11"/>
      <c r="U229" s="11"/>
      <c r="V229" s="11"/>
      <c r="W229" s="601">
        <v>14595128500</v>
      </c>
      <c r="X229" s="601"/>
      <c r="Y229" s="601"/>
      <c r="Z229" s="601"/>
      <c r="AA229" s="601"/>
      <c r="AB229" s="601"/>
      <c r="AC229" s="75"/>
      <c r="AD229" s="601">
        <v>14595128500</v>
      </c>
      <c r="AE229" s="601"/>
      <c r="AF229" s="601"/>
      <c r="AG229" s="601"/>
      <c r="AH229" s="601"/>
      <c r="AI229" s="601"/>
      <c r="AJ229" s="75"/>
      <c r="AK229" s="78"/>
      <c r="AL229" s="78"/>
      <c r="AM229" s="78"/>
    </row>
    <row r="230" spans="1:39" s="28" customFormat="1" ht="15" hidden="1" customHeight="1" outlineLevel="1" thickTop="1">
      <c r="A230" s="166"/>
      <c r="B230" s="162"/>
      <c r="C230" s="303"/>
      <c r="D230" s="12"/>
      <c r="E230" s="11"/>
      <c r="F230" s="11"/>
      <c r="G230" s="11"/>
      <c r="H230" s="11"/>
      <c r="I230" s="11"/>
      <c r="J230" s="11"/>
      <c r="K230" s="11"/>
      <c r="L230" s="11"/>
      <c r="M230" s="11"/>
      <c r="N230" s="11"/>
      <c r="O230" s="11"/>
      <c r="P230" s="11"/>
      <c r="Q230" s="11"/>
      <c r="R230" s="11"/>
      <c r="S230" s="11"/>
      <c r="T230" s="11"/>
      <c r="U230" s="11"/>
      <c r="V230" s="11"/>
      <c r="W230" s="75"/>
      <c r="X230" s="75"/>
      <c r="Y230" s="75"/>
      <c r="Z230" s="75"/>
      <c r="AA230" s="75"/>
      <c r="AB230" s="75"/>
      <c r="AC230" s="75"/>
      <c r="AD230" s="75"/>
      <c r="AE230" s="75"/>
      <c r="AF230" s="75"/>
      <c r="AG230" s="75"/>
      <c r="AH230" s="75"/>
      <c r="AI230" s="75"/>
      <c r="AJ230" s="75"/>
      <c r="AK230" s="78"/>
      <c r="AL230" s="78"/>
      <c r="AM230" s="78"/>
    </row>
    <row r="231" spans="1:39" s="28" customFormat="1" ht="102" hidden="1" customHeight="1" outlineLevel="1">
      <c r="A231" s="166" t="s">
        <v>679</v>
      </c>
      <c r="B231" s="162"/>
      <c r="C231" s="437" t="s">
        <v>591</v>
      </c>
      <c r="D231" s="437"/>
      <c r="E231" s="437"/>
      <c r="F231" s="437"/>
      <c r="G231" s="437"/>
      <c r="H231" s="437"/>
      <c r="I231" s="437"/>
      <c r="J231" s="437"/>
      <c r="K231" s="437"/>
      <c r="L231" s="437"/>
      <c r="M231" s="437"/>
      <c r="N231" s="437"/>
      <c r="O231" s="437"/>
      <c r="P231" s="437"/>
      <c r="Q231" s="437"/>
      <c r="R231" s="437"/>
      <c r="S231" s="437"/>
      <c r="T231" s="437"/>
      <c r="U231" s="437"/>
      <c r="V231" s="437"/>
      <c r="W231" s="437"/>
      <c r="X231" s="437"/>
      <c r="Y231" s="437"/>
      <c r="Z231" s="437"/>
      <c r="AA231" s="437"/>
      <c r="AB231" s="437"/>
      <c r="AC231" s="437"/>
      <c r="AD231" s="437"/>
      <c r="AE231" s="437"/>
      <c r="AF231" s="437"/>
      <c r="AG231" s="437"/>
      <c r="AH231" s="437"/>
      <c r="AI231" s="437"/>
      <c r="AJ231" s="75"/>
      <c r="AK231" s="78"/>
      <c r="AL231" s="78">
        <v>0</v>
      </c>
      <c r="AM231" s="78">
        <v>0</v>
      </c>
    </row>
    <row r="232" spans="1:39" ht="15" customHeight="1" collapsed="1" thickTop="1">
      <c r="A232" s="166" t="s">
        <v>679</v>
      </c>
      <c r="C232" s="279"/>
      <c r="D232" s="145"/>
      <c r="E232" s="145"/>
      <c r="F232" s="145"/>
      <c r="G232" s="145"/>
      <c r="H232" s="145"/>
      <c r="I232" s="145"/>
      <c r="J232" s="145"/>
      <c r="K232" s="145"/>
      <c r="L232" s="145"/>
      <c r="M232" s="145"/>
      <c r="N232" s="145"/>
      <c r="O232" s="145"/>
      <c r="P232" s="145"/>
      <c r="Q232" s="145"/>
      <c r="R232" s="145"/>
      <c r="S232" s="145"/>
      <c r="T232" s="145"/>
      <c r="W232" s="311"/>
      <c r="X232" s="311"/>
      <c r="Y232" s="311"/>
      <c r="Z232" s="311"/>
      <c r="AA232" s="311"/>
      <c r="AB232" s="311"/>
      <c r="AD232" s="318"/>
      <c r="AE232" s="318"/>
      <c r="AF232" s="318"/>
      <c r="AG232" s="318"/>
      <c r="AH232" s="318"/>
      <c r="AI232" s="318"/>
      <c r="AJ232" s="318"/>
      <c r="AL232" s="78">
        <v>3</v>
      </c>
      <c r="AM232" s="78">
        <v>0</v>
      </c>
    </row>
    <row r="233" spans="1:39" s="40" customFormat="1" ht="15" customHeight="1">
      <c r="A233" s="166">
        <v>6</v>
      </c>
      <c r="B233" s="162" t="s">
        <v>128</v>
      </c>
      <c r="C233" s="310" t="s">
        <v>265</v>
      </c>
      <c r="D233" s="41"/>
      <c r="E233" s="41"/>
      <c r="F233" s="41"/>
      <c r="G233" s="41"/>
      <c r="H233" s="41"/>
      <c r="I233" s="41"/>
      <c r="J233" s="41"/>
      <c r="K233" s="41"/>
      <c r="L233" s="41"/>
      <c r="M233" s="41"/>
      <c r="N233" s="41"/>
      <c r="O233" s="41"/>
      <c r="P233" s="41"/>
      <c r="Q233" s="41"/>
      <c r="R233" s="41"/>
      <c r="S233" s="41"/>
      <c r="T233" s="41"/>
      <c r="U233" s="41"/>
      <c r="V233" s="41"/>
      <c r="W233" s="79"/>
      <c r="X233" s="79"/>
      <c r="Y233" s="79"/>
      <c r="Z233" s="79"/>
      <c r="AA233" s="79"/>
      <c r="AB233" s="79"/>
      <c r="AC233" s="79"/>
      <c r="AD233" s="79"/>
      <c r="AE233" s="79"/>
      <c r="AF233" s="79"/>
      <c r="AG233" s="79"/>
      <c r="AH233" s="79"/>
      <c r="AI233" s="79"/>
      <c r="AJ233" s="79"/>
      <c r="AK233" s="78"/>
      <c r="AL233" s="78">
        <v>3</v>
      </c>
      <c r="AM233" s="78">
        <v>0</v>
      </c>
    </row>
    <row r="234" spans="1:39" ht="15" customHeight="1">
      <c r="A234" s="166" t="s">
        <v>679</v>
      </c>
      <c r="D234" s="9"/>
      <c r="E234" s="9"/>
      <c r="F234" s="9"/>
      <c r="G234" s="9"/>
      <c r="H234" s="9"/>
      <c r="I234" s="9"/>
      <c r="J234" s="9"/>
      <c r="K234" s="9"/>
      <c r="L234" s="9"/>
      <c r="M234" s="9"/>
      <c r="N234" s="9"/>
      <c r="O234" s="9"/>
      <c r="P234" s="9"/>
      <c r="Q234" s="9"/>
      <c r="R234" s="9"/>
      <c r="S234" s="9"/>
      <c r="T234" s="9"/>
      <c r="W234" s="540">
        <f>W208</f>
        <v>42369</v>
      </c>
      <c r="X234" s="541"/>
      <c r="Y234" s="541"/>
      <c r="Z234" s="541"/>
      <c r="AA234" s="541"/>
      <c r="AB234" s="541"/>
      <c r="AC234" s="100"/>
      <c r="AD234" s="540">
        <f>AD208</f>
        <v>42278</v>
      </c>
      <c r="AE234" s="540"/>
      <c r="AF234" s="540"/>
      <c r="AG234" s="540"/>
      <c r="AH234" s="540"/>
      <c r="AI234" s="540"/>
      <c r="AJ234" s="54"/>
      <c r="AL234" s="78">
        <v>3</v>
      </c>
      <c r="AM234" s="78">
        <v>0</v>
      </c>
    </row>
    <row r="235" spans="1:39" ht="15" customHeight="1">
      <c r="A235" s="166" t="s">
        <v>679</v>
      </c>
      <c r="D235" s="9"/>
      <c r="E235" s="9"/>
      <c r="F235" s="9"/>
      <c r="G235" s="9"/>
      <c r="H235" s="9"/>
      <c r="I235" s="9"/>
      <c r="J235" s="9"/>
      <c r="K235" s="9"/>
      <c r="L235" s="9"/>
      <c r="M235" s="9"/>
      <c r="N235" s="9"/>
      <c r="O235" s="9"/>
      <c r="P235" s="9"/>
      <c r="Q235" s="9"/>
      <c r="R235" s="9"/>
      <c r="S235" s="9"/>
      <c r="T235" s="9"/>
      <c r="W235" s="547" t="s">
        <v>155</v>
      </c>
      <c r="X235" s="547"/>
      <c r="Y235" s="547"/>
      <c r="Z235" s="547"/>
      <c r="AA235" s="547"/>
      <c r="AB235" s="547"/>
      <c r="AC235" s="100"/>
      <c r="AD235" s="547" t="s">
        <v>155</v>
      </c>
      <c r="AE235" s="547"/>
      <c r="AF235" s="547"/>
      <c r="AG235" s="547"/>
      <c r="AH235" s="547"/>
      <c r="AI235" s="547"/>
      <c r="AJ235" s="54"/>
      <c r="AL235" s="78">
        <v>3</v>
      </c>
      <c r="AM235" s="78">
        <v>0</v>
      </c>
    </row>
    <row r="236" spans="1:39" s="40" customFormat="1" ht="15" hidden="1" customHeight="1">
      <c r="A236" s="166" t="s">
        <v>679</v>
      </c>
      <c r="B236" s="162"/>
      <c r="C236" s="312" t="s">
        <v>216</v>
      </c>
      <c r="D236" s="145"/>
      <c r="E236" s="145"/>
      <c r="F236" s="145"/>
      <c r="G236" s="145"/>
      <c r="H236" s="145"/>
      <c r="I236" s="145"/>
      <c r="J236" s="145"/>
      <c r="K236" s="145"/>
      <c r="L236" s="145"/>
      <c r="M236" s="145"/>
      <c r="N236" s="145"/>
      <c r="O236" s="145"/>
      <c r="P236" s="145"/>
      <c r="Q236" s="145"/>
      <c r="R236" s="145"/>
      <c r="S236" s="145"/>
      <c r="T236" s="145"/>
      <c r="U236" s="41"/>
      <c r="V236" s="41"/>
      <c r="W236" s="536">
        <v>0</v>
      </c>
      <c r="X236" s="536"/>
      <c r="Y236" s="536"/>
      <c r="Z236" s="536"/>
      <c r="AA236" s="536"/>
      <c r="AB236" s="536"/>
      <c r="AC236" s="139"/>
      <c r="AD236" s="536">
        <v>0</v>
      </c>
      <c r="AE236" s="536"/>
      <c r="AF236" s="536"/>
      <c r="AG236" s="536"/>
      <c r="AH236" s="536"/>
      <c r="AI236" s="536"/>
      <c r="AJ236" s="84"/>
      <c r="AK236" s="78"/>
      <c r="AL236" s="78">
        <v>0</v>
      </c>
      <c r="AM236" s="78">
        <v>0</v>
      </c>
    </row>
    <row r="237" spans="1:39" s="40" customFormat="1" ht="15" customHeight="1">
      <c r="A237" s="166" t="s">
        <v>679</v>
      </c>
      <c r="B237" s="162"/>
      <c r="C237" s="312" t="s">
        <v>217</v>
      </c>
      <c r="D237" s="145"/>
      <c r="E237" s="145"/>
      <c r="F237" s="145"/>
      <c r="G237" s="145"/>
      <c r="H237" s="145"/>
      <c r="I237" s="145"/>
      <c r="J237" s="145"/>
      <c r="K237" s="145"/>
      <c r="L237" s="145"/>
      <c r="M237" s="145"/>
      <c r="N237" s="145"/>
      <c r="O237" s="145"/>
      <c r="P237" s="145"/>
      <c r="Q237" s="145"/>
      <c r="R237" s="145"/>
      <c r="S237" s="145"/>
      <c r="T237" s="145"/>
      <c r="U237" s="41"/>
      <c r="V237" s="41"/>
      <c r="W237" s="536">
        <f>[4]CDKT!I41</f>
        <v>0</v>
      </c>
      <c r="X237" s="536"/>
      <c r="Y237" s="536"/>
      <c r="Z237" s="536"/>
      <c r="AA237" s="536"/>
      <c r="AB237" s="536"/>
      <c r="AC237" s="139"/>
      <c r="AD237" s="536">
        <v>0</v>
      </c>
      <c r="AE237" s="536"/>
      <c r="AF237" s="536"/>
      <c r="AG237" s="536"/>
      <c r="AH237" s="536"/>
      <c r="AI237" s="536"/>
      <c r="AJ237" s="84"/>
      <c r="AK237" s="78"/>
      <c r="AL237" s="78">
        <v>1</v>
      </c>
      <c r="AM237" s="78">
        <v>0</v>
      </c>
    </row>
    <row r="238" spans="1:39" s="40" customFormat="1" ht="15" hidden="1" customHeight="1">
      <c r="A238" s="166" t="s">
        <v>679</v>
      </c>
      <c r="B238" s="162"/>
      <c r="C238" s="312" t="s">
        <v>218</v>
      </c>
      <c r="D238" s="145"/>
      <c r="E238" s="145"/>
      <c r="F238" s="145"/>
      <c r="G238" s="145"/>
      <c r="H238" s="145"/>
      <c r="I238" s="145"/>
      <c r="J238" s="145"/>
      <c r="K238" s="145"/>
      <c r="L238" s="145"/>
      <c r="M238" s="145"/>
      <c r="N238" s="145"/>
      <c r="O238" s="145"/>
      <c r="P238" s="145"/>
      <c r="Q238" s="145"/>
      <c r="R238" s="145"/>
      <c r="S238" s="145"/>
      <c r="T238" s="145"/>
      <c r="U238" s="41"/>
      <c r="V238" s="41"/>
      <c r="W238" s="536">
        <v>0</v>
      </c>
      <c r="X238" s="536"/>
      <c r="Y238" s="536"/>
      <c r="Z238" s="536"/>
      <c r="AA238" s="536"/>
      <c r="AB238" s="536"/>
      <c r="AC238" s="139"/>
      <c r="AD238" s="536">
        <v>0</v>
      </c>
      <c r="AE238" s="536"/>
      <c r="AF238" s="536"/>
      <c r="AG238" s="536"/>
      <c r="AH238" s="536"/>
      <c r="AI238" s="536"/>
      <c r="AJ238" s="84"/>
      <c r="AK238" s="78"/>
      <c r="AL238" s="78">
        <v>0</v>
      </c>
      <c r="AM238" s="78">
        <v>0</v>
      </c>
    </row>
    <row r="239" spans="1:39" s="40" customFormat="1" ht="15" hidden="1" customHeight="1">
      <c r="A239" s="166" t="s">
        <v>679</v>
      </c>
      <c r="B239" s="162"/>
      <c r="C239" s="312" t="s">
        <v>219</v>
      </c>
      <c r="D239" s="145"/>
      <c r="E239" s="145"/>
      <c r="F239" s="145"/>
      <c r="G239" s="145"/>
      <c r="H239" s="145"/>
      <c r="I239" s="145"/>
      <c r="J239" s="145"/>
      <c r="K239" s="145"/>
      <c r="L239" s="145"/>
      <c r="M239" s="145"/>
      <c r="N239" s="145"/>
      <c r="O239" s="145"/>
      <c r="P239" s="145"/>
      <c r="Q239" s="145"/>
      <c r="R239" s="145"/>
      <c r="S239" s="145"/>
      <c r="T239" s="145"/>
      <c r="U239" s="41"/>
      <c r="V239" s="41"/>
      <c r="W239" s="536">
        <v>0</v>
      </c>
      <c r="X239" s="536"/>
      <c r="Y239" s="536"/>
      <c r="Z239" s="536"/>
      <c r="AA239" s="536"/>
      <c r="AB239" s="536"/>
      <c r="AC239" s="139"/>
      <c r="AD239" s="536">
        <v>0</v>
      </c>
      <c r="AE239" s="536"/>
      <c r="AF239" s="536"/>
      <c r="AG239" s="536"/>
      <c r="AH239" s="536"/>
      <c r="AI239" s="536"/>
      <c r="AJ239" s="84"/>
      <c r="AK239" s="78"/>
      <c r="AL239" s="78">
        <v>0</v>
      </c>
      <c r="AM239" s="78">
        <v>0</v>
      </c>
    </row>
    <row r="240" spans="1:39" s="40" customFormat="1" ht="15" hidden="1" customHeight="1">
      <c r="A240" s="166" t="s">
        <v>679</v>
      </c>
      <c r="B240" s="162"/>
      <c r="C240" s="312" t="s">
        <v>220</v>
      </c>
      <c r="D240" s="145"/>
      <c r="E240" s="145"/>
      <c r="F240" s="145"/>
      <c r="G240" s="145"/>
      <c r="H240" s="145"/>
      <c r="I240" s="145"/>
      <c r="J240" s="145"/>
      <c r="K240" s="145"/>
      <c r="L240" s="145"/>
      <c r="M240" s="145"/>
      <c r="N240" s="145"/>
      <c r="O240" s="145"/>
      <c r="P240" s="145"/>
      <c r="Q240" s="145"/>
      <c r="R240" s="145"/>
      <c r="S240" s="145"/>
      <c r="T240" s="145"/>
      <c r="U240" s="41"/>
      <c r="V240" s="41"/>
      <c r="W240" s="536">
        <v>0</v>
      </c>
      <c r="X240" s="536"/>
      <c r="Y240" s="536"/>
      <c r="Z240" s="536"/>
      <c r="AA240" s="536"/>
      <c r="AB240" s="536"/>
      <c r="AC240" s="139"/>
      <c r="AD240" s="536">
        <v>0</v>
      </c>
      <c r="AE240" s="536"/>
      <c r="AF240" s="536"/>
      <c r="AG240" s="536"/>
      <c r="AH240" s="536"/>
      <c r="AI240" s="536"/>
      <c r="AJ240" s="84"/>
      <c r="AK240" s="78"/>
      <c r="AL240" s="78">
        <v>0</v>
      </c>
      <c r="AM240" s="78">
        <v>0</v>
      </c>
    </row>
    <row r="241" spans="1:39" s="40" customFormat="1" ht="15" customHeight="1">
      <c r="A241" s="166" t="s">
        <v>679</v>
      </c>
      <c r="B241" s="145"/>
      <c r="C241" s="312"/>
      <c r="D241" s="9"/>
      <c r="E241" s="41"/>
      <c r="F241" s="41"/>
      <c r="G241" s="41"/>
      <c r="H241" s="41"/>
      <c r="I241" s="41"/>
      <c r="J241" s="41"/>
      <c r="K241" s="41"/>
      <c r="L241" s="41"/>
      <c r="M241" s="41"/>
      <c r="N241" s="41"/>
      <c r="O241" s="41"/>
      <c r="P241" s="41"/>
      <c r="Q241" s="41"/>
      <c r="R241" s="41"/>
      <c r="S241" s="41"/>
      <c r="T241" s="41"/>
      <c r="U241" s="41"/>
      <c r="V241" s="41"/>
      <c r="W241" s="313"/>
      <c r="X241" s="313"/>
      <c r="Y241" s="313"/>
      <c r="Z241" s="313"/>
      <c r="AA241" s="313"/>
      <c r="AB241" s="313"/>
      <c r="AC241" s="139"/>
      <c r="AD241" s="313"/>
      <c r="AE241" s="313"/>
      <c r="AF241" s="313"/>
      <c r="AG241" s="313"/>
      <c r="AH241" s="313"/>
      <c r="AI241" s="313"/>
      <c r="AJ241" s="314"/>
      <c r="AK241" s="78"/>
      <c r="AL241" s="78">
        <v>1</v>
      </c>
      <c r="AM241" s="78">
        <v>0</v>
      </c>
    </row>
    <row r="242" spans="1:39" s="11" customFormat="1" ht="15" customHeight="1" thickBot="1">
      <c r="A242" s="166" t="s">
        <v>679</v>
      </c>
      <c r="B242" s="162"/>
      <c r="C242" s="303"/>
      <c r="D242" s="14"/>
      <c r="E242" s="13"/>
      <c r="F242" s="13"/>
      <c r="G242" s="13"/>
      <c r="H242" s="13"/>
      <c r="I242" s="13"/>
      <c r="J242" s="13"/>
      <c r="K242" s="15"/>
      <c r="L242" s="15"/>
      <c r="M242" s="15"/>
      <c r="N242" s="15"/>
      <c r="O242" s="15"/>
      <c r="P242" s="15"/>
      <c r="Q242" s="15"/>
      <c r="R242" s="15"/>
      <c r="S242" s="15"/>
      <c r="T242" s="15"/>
      <c r="U242" s="15"/>
      <c r="V242" s="15"/>
      <c r="W242" s="545">
        <f>W237</f>
        <v>0</v>
      </c>
      <c r="X242" s="545"/>
      <c r="Y242" s="545"/>
      <c r="Z242" s="545"/>
      <c r="AA242" s="545"/>
      <c r="AB242" s="545"/>
      <c r="AC242" s="77"/>
      <c r="AD242" s="545">
        <f>AD237</f>
        <v>0</v>
      </c>
      <c r="AE242" s="545"/>
      <c r="AF242" s="545"/>
      <c r="AG242" s="545"/>
      <c r="AH242" s="545"/>
      <c r="AI242" s="545"/>
      <c r="AJ242" s="76"/>
      <c r="AK242" s="78"/>
      <c r="AL242" s="78">
        <v>1</v>
      </c>
      <c r="AM242" s="78">
        <v>0</v>
      </c>
    </row>
    <row r="243" spans="1:39" s="28" customFormat="1" ht="15" hidden="1" customHeight="1" outlineLevel="1" thickTop="1">
      <c r="A243" s="166" t="s">
        <v>679</v>
      </c>
      <c r="B243" s="162"/>
      <c r="C243" s="319" t="s">
        <v>275</v>
      </c>
      <c r="D243" s="12"/>
      <c r="E243" s="11"/>
      <c r="F243" s="11"/>
      <c r="G243" s="11"/>
      <c r="H243" s="11"/>
      <c r="I243" s="11"/>
      <c r="J243" s="11"/>
      <c r="K243" s="11"/>
      <c r="L243" s="11"/>
      <c r="M243" s="11"/>
      <c r="N243" s="11"/>
      <c r="O243" s="11"/>
      <c r="P243" s="11"/>
      <c r="Q243" s="11"/>
      <c r="R243" s="11"/>
      <c r="S243" s="11"/>
      <c r="T243" s="11"/>
      <c r="U243" s="11"/>
      <c r="V243" s="11"/>
      <c r="W243" s="75"/>
      <c r="X243" s="75"/>
      <c r="Y243" s="75"/>
      <c r="Z243" s="75"/>
      <c r="AA243" s="75"/>
      <c r="AB243" s="75"/>
      <c r="AC243" s="75"/>
      <c r="AD243" s="75"/>
      <c r="AE243" s="75"/>
      <c r="AF243" s="75"/>
      <c r="AG243" s="75"/>
      <c r="AH243" s="75"/>
      <c r="AI243" s="75"/>
      <c r="AJ243" s="75"/>
      <c r="AK243" s="78"/>
      <c r="AL243" s="78">
        <v>0</v>
      </c>
      <c r="AM243" s="78">
        <v>0</v>
      </c>
    </row>
    <row r="244" spans="1:39" s="35" customFormat="1" ht="15" hidden="1" customHeight="1" outlineLevel="1">
      <c r="A244" s="166" t="s">
        <v>679</v>
      </c>
      <c r="B244" s="34"/>
      <c r="C244" s="320" t="s">
        <v>141</v>
      </c>
      <c r="D244" s="9" t="s">
        <v>385</v>
      </c>
      <c r="E244" s="9"/>
      <c r="F244" s="9"/>
      <c r="G244" s="9"/>
      <c r="H244" s="9"/>
      <c r="I244" s="9"/>
      <c r="J244" s="9"/>
      <c r="K244" s="9"/>
      <c r="L244" s="9"/>
      <c r="M244" s="9"/>
      <c r="N244" s="9"/>
      <c r="O244" s="9"/>
      <c r="P244" s="9"/>
      <c r="Q244" s="9"/>
      <c r="R244" s="9"/>
      <c r="S244" s="9"/>
      <c r="T244" s="9"/>
      <c r="U244" s="9"/>
      <c r="V244" s="9"/>
      <c r="W244" s="600"/>
      <c r="X244" s="600"/>
      <c r="Y244" s="600"/>
      <c r="Z244" s="600"/>
      <c r="AA244" s="600"/>
      <c r="AB244" s="600"/>
      <c r="AC244" s="321"/>
      <c r="AD244" s="600"/>
      <c r="AE244" s="600"/>
      <c r="AF244" s="600"/>
      <c r="AG244" s="600"/>
      <c r="AH244" s="600"/>
      <c r="AI244" s="600"/>
      <c r="AJ244" s="321"/>
      <c r="AK244" s="78"/>
      <c r="AL244" s="78">
        <v>0</v>
      </c>
      <c r="AM244" s="78">
        <v>0</v>
      </c>
    </row>
    <row r="245" spans="1:39" s="35" customFormat="1" ht="15" hidden="1" customHeight="1" outlineLevel="1">
      <c r="A245" s="166" t="s">
        <v>679</v>
      </c>
      <c r="B245" s="34"/>
      <c r="C245" s="37" t="s">
        <v>141</v>
      </c>
      <c r="D245" s="9" t="s">
        <v>386</v>
      </c>
      <c r="E245" s="37"/>
      <c r="F245" s="37"/>
      <c r="G245" s="37"/>
      <c r="H245" s="37"/>
      <c r="I245" s="37"/>
      <c r="J245" s="37"/>
      <c r="K245" s="37"/>
      <c r="L245" s="37"/>
      <c r="M245" s="37"/>
      <c r="N245" s="37"/>
      <c r="O245" s="37"/>
      <c r="P245" s="37"/>
      <c r="Q245" s="37"/>
      <c r="R245" s="37"/>
      <c r="S245" s="37"/>
      <c r="T245" s="37"/>
      <c r="U245" s="37"/>
      <c r="V245" s="37"/>
      <c r="W245" s="600"/>
      <c r="X245" s="600"/>
      <c r="Y245" s="600"/>
      <c r="Z245" s="600"/>
      <c r="AA245" s="600"/>
      <c r="AB245" s="600"/>
      <c r="AC245" s="321"/>
      <c r="AD245" s="600"/>
      <c r="AE245" s="600"/>
      <c r="AF245" s="600"/>
      <c r="AG245" s="600"/>
      <c r="AH245" s="600"/>
      <c r="AI245" s="600"/>
      <c r="AJ245" s="314"/>
      <c r="AK245" s="78"/>
      <c r="AL245" s="78">
        <v>0</v>
      </c>
      <c r="AM245" s="78">
        <v>0</v>
      </c>
    </row>
    <row r="246" spans="1:39" s="35" customFormat="1" ht="15" hidden="1" customHeight="1" outlineLevel="1">
      <c r="A246" s="282"/>
      <c r="B246" s="34"/>
      <c r="C246" s="37" t="s">
        <v>141</v>
      </c>
      <c r="D246" s="9" t="s">
        <v>387</v>
      </c>
      <c r="E246" s="37"/>
      <c r="F246" s="37"/>
      <c r="G246" s="37"/>
      <c r="H246" s="37"/>
      <c r="I246" s="37"/>
      <c r="J246" s="37"/>
      <c r="K246" s="37"/>
      <c r="L246" s="37"/>
      <c r="M246" s="37"/>
      <c r="N246" s="37"/>
      <c r="O246" s="37"/>
      <c r="P246" s="37"/>
      <c r="Q246" s="37"/>
      <c r="R246" s="37"/>
      <c r="S246" s="37"/>
      <c r="T246" s="37"/>
      <c r="U246" s="37"/>
      <c r="V246" s="37"/>
      <c r="W246" s="600"/>
      <c r="X246" s="600"/>
      <c r="Y246" s="600"/>
      <c r="Z246" s="600"/>
      <c r="AA246" s="600"/>
      <c r="AB246" s="600"/>
      <c r="AC246" s="321"/>
      <c r="AD246" s="600"/>
      <c r="AE246" s="600"/>
      <c r="AF246" s="600"/>
      <c r="AG246" s="600"/>
      <c r="AH246" s="600"/>
      <c r="AI246" s="600"/>
      <c r="AJ246" s="314"/>
      <c r="AK246" s="78"/>
      <c r="AL246" s="78">
        <v>0</v>
      </c>
      <c r="AM246" s="78">
        <v>0</v>
      </c>
    </row>
    <row r="247" spans="1:39" s="40" customFormat="1" ht="15" customHeight="1" collapsed="1" thickTop="1">
      <c r="A247" s="166"/>
      <c r="B247" s="145"/>
      <c r="C247" s="291"/>
      <c r="D247" s="322"/>
      <c r="E247" s="291"/>
      <c r="F247" s="291"/>
      <c r="G247" s="291"/>
      <c r="H247" s="291"/>
      <c r="I247" s="291"/>
      <c r="J247" s="291"/>
      <c r="K247" s="291"/>
      <c r="L247" s="291"/>
      <c r="M247" s="291"/>
      <c r="N247" s="291"/>
      <c r="O247" s="291"/>
      <c r="P247" s="291"/>
      <c r="Q247" s="291"/>
      <c r="R247" s="291"/>
      <c r="S247" s="291"/>
      <c r="T247" s="291"/>
      <c r="U247" s="291"/>
      <c r="V247" s="291"/>
      <c r="W247" s="291"/>
      <c r="X247" s="291"/>
      <c r="Y247" s="291"/>
      <c r="Z247" s="291"/>
      <c r="AA247" s="291"/>
      <c r="AB247" s="291"/>
      <c r="AC247" s="291"/>
      <c r="AD247" s="291"/>
      <c r="AE247" s="291"/>
      <c r="AF247" s="291"/>
      <c r="AG247" s="291"/>
      <c r="AH247" s="291"/>
      <c r="AI247" s="291"/>
      <c r="AJ247" s="79"/>
      <c r="AK247" s="78"/>
      <c r="AL247" s="78">
        <v>10</v>
      </c>
      <c r="AM247" s="78">
        <v>0</v>
      </c>
    </row>
    <row r="248" spans="1:39" ht="15" customHeight="1">
      <c r="A248" s="166">
        <v>7</v>
      </c>
      <c r="B248" s="162" t="s">
        <v>128</v>
      </c>
      <c r="C248" s="279" t="s">
        <v>433</v>
      </c>
      <c r="D248" s="9"/>
      <c r="E248" s="9"/>
      <c r="F248" s="9"/>
      <c r="G248" s="9"/>
      <c r="H248" s="9"/>
      <c r="I248" s="9"/>
      <c r="J248" s="9"/>
      <c r="K248" s="9"/>
      <c r="L248" s="9"/>
      <c r="M248" s="9"/>
      <c r="N248" s="9"/>
      <c r="O248" s="9"/>
      <c r="P248" s="9"/>
      <c r="Q248" s="9"/>
      <c r="R248" s="9"/>
      <c r="S248" s="9"/>
      <c r="T248" s="9"/>
      <c r="W248" s="323"/>
      <c r="X248" s="323"/>
      <c r="Y248" s="323"/>
      <c r="Z248" s="323"/>
      <c r="AA248" s="323"/>
      <c r="AB248" s="323"/>
      <c r="AC248" s="476"/>
      <c r="AD248" s="323"/>
      <c r="AE248" s="323"/>
      <c r="AF248" s="323"/>
      <c r="AG248" s="323"/>
      <c r="AH248" s="323"/>
      <c r="AI248" s="323"/>
      <c r="AJ248" s="482"/>
      <c r="AL248" s="78">
        <v>10</v>
      </c>
      <c r="AM248" s="78">
        <v>0</v>
      </c>
    </row>
    <row r="249" spans="1:39" ht="15" customHeight="1">
      <c r="A249" s="264" t="s">
        <v>679</v>
      </c>
      <c r="D249" s="9"/>
      <c r="E249" s="9"/>
      <c r="F249" s="9"/>
      <c r="G249" s="9"/>
      <c r="H249" s="9"/>
      <c r="I249" s="9"/>
      <c r="J249" s="9"/>
      <c r="K249" s="9"/>
      <c r="L249" s="9"/>
      <c r="M249" s="9"/>
      <c r="N249" s="9"/>
      <c r="O249" s="9"/>
      <c r="P249" s="9"/>
      <c r="Q249" s="9"/>
      <c r="R249" s="9"/>
      <c r="S249" s="9"/>
      <c r="T249" s="9"/>
      <c r="W249" s="540">
        <f>W234</f>
        <v>42369</v>
      </c>
      <c r="X249" s="541"/>
      <c r="Y249" s="541"/>
      <c r="Z249" s="541"/>
      <c r="AA249" s="541"/>
      <c r="AB249" s="541"/>
      <c r="AC249" s="100"/>
      <c r="AD249" s="540">
        <f>AD234</f>
        <v>42278</v>
      </c>
      <c r="AE249" s="540"/>
      <c r="AF249" s="540"/>
      <c r="AG249" s="540"/>
      <c r="AH249" s="540"/>
      <c r="AI249" s="540"/>
      <c r="AJ249" s="54"/>
      <c r="AL249" s="78">
        <v>10</v>
      </c>
      <c r="AM249" s="78">
        <v>0</v>
      </c>
    </row>
    <row r="250" spans="1:39" ht="15" customHeight="1">
      <c r="A250" s="264"/>
      <c r="D250" s="9"/>
      <c r="E250" s="9"/>
      <c r="F250" s="9"/>
      <c r="G250" s="9"/>
      <c r="H250" s="9"/>
      <c r="I250" s="9"/>
      <c r="J250" s="9"/>
      <c r="K250" s="9"/>
      <c r="L250" s="9"/>
      <c r="M250" s="9"/>
      <c r="N250" s="9"/>
      <c r="O250" s="9"/>
      <c r="P250" s="9"/>
      <c r="Q250" s="9"/>
      <c r="R250" s="9"/>
      <c r="S250" s="9"/>
      <c r="T250" s="9"/>
      <c r="W250" s="547" t="s">
        <v>155</v>
      </c>
      <c r="X250" s="547"/>
      <c r="Y250" s="547"/>
      <c r="Z250" s="547"/>
      <c r="AA250" s="547"/>
      <c r="AB250" s="547"/>
      <c r="AC250" s="100"/>
      <c r="AD250" s="547" t="s">
        <v>155</v>
      </c>
      <c r="AE250" s="547"/>
      <c r="AF250" s="547"/>
      <c r="AG250" s="547"/>
      <c r="AH250" s="547"/>
      <c r="AI250" s="547"/>
      <c r="AJ250" s="54"/>
      <c r="AL250" s="78">
        <v>10</v>
      </c>
      <c r="AM250" s="78">
        <v>0</v>
      </c>
    </row>
    <row r="251" spans="1:39" s="40" customFormat="1" ht="15" hidden="1" customHeight="1">
      <c r="A251" s="166" t="s">
        <v>679</v>
      </c>
      <c r="B251" s="162"/>
      <c r="C251" s="40" t="s">
        <v>286</v>
      </c>
      <c r="D251" s="312"/>
      <c r="E251" s="41"/>
      <c r="F251" s="41"/>
      <c r="G251" s="41"/>
      <c r="H251" s="41"/>
      <c r="I251" s="41"/>
      <c r="J251" s="41"/>
      <c r="K251" s="41"/>
      <c r="L251" s="41"/>
      <c r="M251" s="41"/>
      <c r="N251" s="41"/>
      <c r="O251" s="41"/>
      <c r="P251" s="41"/>
      <c r="Q251" s="41"/>
      <c r="R251" s="41"/>
      <c r="S251" s="41"/>
      <c r="T251" s="41"/>
      <c r="U251" s="41"/>
      <c r="V251" s="41"/>
      <c r="W251" s="536">
        <v>0</v>
      </c>
      <c r="X251" s="536"/>
      <c r="Y251" s="536"/>
      <c r="Z251" s="536"/>
      <c r="AA251" s="536"/>
      <c r="AB251" s="536"/>
      <c r="AC251" s="139"/>
      <c r="AD251" s="536">
        <v>0</v>
      </c>
      <c r="AE251" s="536"/>
      <c r="AF251" s="536"/>
      <c r="AG251" s="536"/>
      <c r="AH251" s="536"/>
      <c r="AI251" s="536"/>
      <c r="AJ251" s="79"/>
      <c r="AK251" s="78"/>
      <c r="AL251" s="78">
        <v>0</v>
      </c>
      <c r="AM251" s="78">
        <v>0</v>
      </c>
    </row>
    <row r="252" spans="1:39" s="40" customFormat="1" ht="15" hidden="1" customHeight="1">
      <c r="A252" s="166" t="s">
        <v>679</v>
      </c>
      <c r="B252" s="162"/>
      <c r="C252" s="40" t="s">
        <v>9</v>
      </c>
      <c r="D252" s="312"/>
      <c r="E252" s="41"/>
      <c r="F252" s="41"/>
      <c r="G252" s="41"/>
      <c r="H252" s="41"/>
      <c r="I252" s="41"/>
      <c r="J252" s="41"/>
      <c r="K252" s="41"/>
      <c r="L252" s="41"/>
      <c r="M252" s="41"/>
      <c r="N252" s="41"/>
      <c r="O252" s="41"/>
      <c r="P252" s="41"/>
      <c r="Q252" s="41"/>
      <c r="R252" s="41"/>
      <c r="S252" s="41"/>
      <c r="T252" s="41"/>
      <c r="U252" s="41"/>
      <c r="V252" s="41"/>
      <c r="W252" s="536">
        <v>0</v>
      </c>
      <c r="X252" s="536"/>
      <c r="Y252" s="536"/>
      <c r="Z252" s="536"/>
      <c r="AA252" s="536"/>
      <c r="AB252" s="536"/>
      <c r="AC252" s="139"/>
      <c r="AD252" s="536">
        <v>0</v>
      </c>
      <c r="AE252" s="536"/>
      <c r="AF252" s="536"/>
      <c r="AG252" s="536"/>
      <c r="AH252" s="536"/>
      <c r="AI252" s="536"/>
      <c r="AJ252" s="79"/>
      <c r="AK252" s="78"/>
      <c r="AL252" s="78">
        <v>0</v>
      </c>
      <c r="AM252" s="78">
        <v>0</v>
      </c>
    </row>
    <row r="253" spans="1:39" s="40" customFormat="1" ht="15" hidden="1" customHeight="1">
      <c r="A253" s="166" t="s">
        <v>679</v>
      </c>
      <c r="B253" s="162"/>
      <c r="C253" s="40" t="s">
        <v>349</v>
      </c>
      <c r="D253" s="312"/>
      <c r="E253" s="41"/>
      <c r="F253" s="41"/>
      <c r="G253" s="41"/>
      <c r="H253" s="41"/>
      <c r="I253" s="41"/>
      <c r="J253" s="41"/>
      <c r="K253" s="41"/>
      <c r="L253" s="41"/>
      <c r="M253" s="41"/>
      <c r="N253" s="41"/>
      <c r="O253" s="41"/>
      <c r="P253" s="41"/>
      <c r="Q253" s="41"/>
      <c r="R253" s="41"/>
      <c r="S253" s="41"/>
      <c r="T253" s="41"/>
      <c r="U253" s="41"/>
      <c r="V253" s="41"/>
      <c r="W253" s="536">
        <v>0</v>
      </c>
      <c r="X253" s="536"/>
      <c r="Y253" s="536"/>
      <c r="Z253" s="536"/>
      <c r="AA253" s="536"/>
      <c r="AB253" s="536"/>
      <c r="AC253" s="139"/>
      <c r="AD253" s="536">
        <v>0</v>
      </c>
      <c r="AE253" s="536"/>
      <c r="AF253" s="536"/>
      <c r="AG253" s="536"/>
      <c r="AH253" s="536"/>
      <c r="AI253" s="536"/>
      <c r="AJ253" s="79"/>
      <c r="AK253" s="78"/>
      <c r="AL253" s="78">
        <v>0</v>
      </c>
      <c r="AM253" s="78">
        <v>0</v>
      </c>
    </row>
    <row r="254" spans="1:39" s="40" customFormat="1" ht="15" hidden="1" customHeight="1">
      <c r="A254" s="166" t="s">
        <v>679</v>
      </c>
      <c r="B254" s="162"/>
      <c r="C254" s="40" t="s">
        <v>1112</v>
      </c>
      <c r="D254" s="312"/>
      <c r="E254" s="41"/>
      <c r="F254" s="41"/>
      <c r="G254" s="41"/>
      <c r="H254" s="41"/>
      <c r="I254" s="41"/>
      <c r="J254" s="41"/>
      <c r="K254" s="41"/>
      <c r="L254" s="41"/>
      <c r="M254" s="41"/>
      <c r="N254" s="41"/>
      <c r="O254" s="41"/>
      <c r="P254" s="41"/>
      <c r="Q254" s="41"/>
      <c r="R254" s="41"/>
      <c r="S254" s="41"/>
      <c r="T254" s="41"/>
      <c r="U254" s="41"/>
      <c r="V254" s="41"/>
      <c r="W254" s="536">
        <v>0</v>
      </c>
      <c r="X254" s="536"/>
      <c r="Y254" s="536"/>
      <c r="Z254" s="536"/>
      <c r="AA254" s="536"/>
      <c r="AB254" s="536"/>
      <c r="AC254" s="139"/>
      <c r="AD254" s="536">
        <v>0</v>
      </c>
      <c r="AE254" s="536"/>
      <c r="AF254" s="536"/>
      <c r="AG254" s="536"/>
      <c r="AH254" s="536"/>
      <c r="AI254" s="536"/>
      <c r="AJ254" s="79"/>
      <c r="AK254" s="78"/>
      <c r="AL254" s="78">
        <v>1</v>
      </c>
      <c r="AM254" s="78">
        <v>0</v>
      </c>
    </row>
    <row r="255" spans="1:39" s="40" customFormat="1" ht="15" hidden="1" customHeight="1">
      <c r="A255" s="166" t="s">
        <v>679</v>
      </c>
      <c r="B255" s="162"/>
      <c r="C255" s="40" t="s">
        <v>439</v>
      </c>
      <c r="D255" s="312"/>
      <c r="E255" s="41"/>
      <c r="F255" s="41"/>
      <c r="G255" s="41"/>
      <c r="H255" s="41"/>
      <c r="I255" s="41"/>
      <c r="J255" s="41"/>
      <c r="K255" s="41"/>
      <c r="L255" s="41"/>
      <c r="M255" s="41"/>
      <c r="N255" s="41"/>
      <c r="O255" s="41"/>
      <c r="P255" s="41"/>
      <c r="Q255" s="41"/>
      <c r="R255" s="41"/>
      <c r="S255" s="41"/>
      <c r="T255" s="41"/>
      <c r="U255" s="41"/>
      <c r="V255" s="41"/>
      <c r="W255" s="536">
        <v>0</v>
      </c>
      <c r="X255" s="536"/>
      <c r="Y255" s="536"/>
      <c r="Z255" s="536"/>
      <c r="AA255" s="536"/>
      <c r="AB255" s="536"/>
      <c r="AC255" s="139"/>
      <c r="AD255" s="536">
        <v>0</v>
      </c>
      <c r="AE255" s="536"/>
      <c r="AF255" s="536"/>
      <c r="AG255" s="536"/>
      <c r="AH255" s="536"/>
      <c r="AI255" s="536"/>
      <c r="AJ255" s="79"/>
      <c r="AK255" s="78"/>
      <c r="AL255" s="78">
        <v>0</v>
      </c>
      <c r="AM255" s="78">
        <v>0</v>
      </c>
    </row>
    <row r="256" spans="1:39" s="40" customFormat="1" ht="15" hidden="1" customHeight="1">
      <c r="A256" s="166" t="s">
        <v>679</v>
      </c>
      <c r="B256" s="162"/>
      <c r="C256" s="40" t="s">
        <v>440</v>
      </c>
      <c r="D256" s="312"/>
      <c r="E256" s="41"/>
      <c r="F256" s="41"/>
      <c r="G256" s="41"/>
      <c r="H256" s="41"/>
      <c r="I256" s="41"/>
      <c r="J256" s="41"/>
      <c r="K256" s="41"/>
      <c r="L256" s="41"/>
      <c r="M256" s="41"/>
      <c r="N256" s="41"/>
      <c r="O256" s="41"/>
      <c r="P256" s="41"/>
      <c r="Q256" s="41"/>
      <c r="R256" s="41"/>
      <c r="S256" s="41"/>
      <c r="T256" s="41"/>
      <c r="U256" s="41"/>
      <c r="V256" s="41"/>
      <c r="W256" s="536">
        <v>0</v>
      </c>
      <c r="X256" s="536"/>
      <c r="Y256" s="536"/>
      <c r="Z256" s="536"/>
      <c r="AA256" s="536"/>
      <c r="AB256" s="536"/>
      <c r="AC256" s="139"/>
      <c r="AD256" s="536">
        <v>40807002748</v>
      </c>
      <c r="AE256" s="536"/>
      <c r="AF256" s="536"/>
      <c r="AG256" s="536"/>
      <c r="AH256" s="536"/>
      <c r="AI256" s="536"/>
      <c r="AJ256" s="79"/>
      <c r="AK256" s="78"/>
      <c r="AL256" s="78">
        <v>0</v>
      </c>
      <c r="AM256" s="78">
        <v>0</v>
      </c>
    </row>
    <row r="257" spans="1:39" s="40" customFormat="1" ht="15" hidden="1" customHeight="1">
      <c r="A257" s="166" t="s">
        <v>679</v>
      </c>
      <c r="B257" s="162"/>
      <c r="C257" s="40" t="s">
        <v>469</v>
      </c>
      <c r="D257" s="312"/>
      <c r="E257" s="41"/>
      <c r="F257" s="41"/>
      <c r="G257" s="41"/>
      <c r="H257" s="41"/>
      <c r="I257" s="41"/>
      <c r="J257" s="41"/>
      <c r="K257" s="41"/>
      <c r="L257" s="41"/>
      <c r="M257" s="41"/>
      <c r="N257" s="41"/>
      <c r="O257" s="41"/>
      <c r="P257" s="41"/>
      <c r="Q257" s="41"/>
      <c r="R257" s="41"/>
      <c r="S257" s="41"/>
      <c r="T257" s="41"/>
      <c r="U257" s="41"/>
      <c r="V257" s="41"/>
      <c r="W257" s="536">
        <v>0</v>
      </c>
      <c r="X257" s="536"/>
      <c r="Y257" s="536"/>
      <c r="Z257" s="536"/>
      <c r="AA257" s="536"/>
      <c r="AB257" s="536"/>
      <c r="AC257" s="139"/>
      <c r="AD257" s="536">
        <v>0</v>
      </c>
      <c r="AE257" s="536"/>
      <c r="AF257" s="536"/>
      <c r="AG257" s="536"/>
      <c r="AH257" s="536"/>
      <c r="AI257" s="536"/>
      <c r="AJ257" s="79"/>
      <c r="AK257" s="78"/>
      <c r="AL257" s="78">
        <v>0</v>
      </c>
      <c r="AM257" s="78">
        <v>0</v>
      </c>
    </row>
    <row r="258" spans="1:39" s="40" customFormat="1" ht="15" hidden="1" customHeight="1">
      <c r="A258" s="166" t="s">
        <v>679</v>
      </c>
      <c r="B258" s="162"/>
      <c r="C258" s="40" t="s">
        <v>532</v>
      </c>
      <c r="D258" s="312"/>
      <c r="E258" s="41"/>
      <c r="F258" s="41"/>
      <c r="G258" s="41"/>
      <c r="H258" s="41"/>
      <c r="I258" s="41"/>
      <c r="J258" s="41"/>
      <c r="K258" s="41"/>
      <c r="L258" s="41"/>
      <c r="M258" s="41"/>
      <c r="N258" s="41"/>
      <c r="O258" s="41"/>
      <c r="P258" s="41"/>
      <c r="Q258" s="41"/>
      <c r="R258" s="41"/>
      <c r="S258" s="41"/>
      <c r="T258" s="41"/>
      <c r="U258" s="41"/>
      <c r="V258" s="41"/>
      <c r="W258" s="536">
        <v>0</v>
      </c>
      <c r="X258" s="536"/>
      <c r="Y258" s="536"/>
      <c r="Z258" s="536"/>
      <c r="AA258" s="536"/>
      <c r="AB258" s="536"/>
      <c r="AC258" s="139"/>
      <c r="AD258" s="536">
        <v>27000000000</v>
      </c>
      <c r="AE258" s="536"/>
      <c r="AF258" s="536"/>
      <c r="AG258" s="536"/>
      <c r="AH258" s="536"/>
      <c r="AI258" s="536"/>
      <c r="AJ258" s="79"/>
      <c r="AK258" s="78"/>
      <c r="AL258" s="78">
        <v>0</v>
      </c>
      <c r="AM258" s="78">
        <v>0</v>
      </c>
    </row>
    <row r="259" spans="1:39" s="40" customFormat="1" ht="15" hidden="1" customHeight="1">
      <c r="A259" s="166" t="s">
        <v>679</v>
      </c>
      <c r="B259" s="162"/>
      <c r="C259" s="40" t="s">
        <v>441</v>
      </c>
      <c r="D259" s="312"/>
      <c r="E259" s="41"/>
      <c r="F259" s="41"/>
      <c r="G259" s="41"/>
      <c r="H259" s="41"/>
      <c r="I259" s="41"/>
      <c r="J259" s="41"/>
      <c r="K259" s="41"/>
      <c r="L259" s="41"/>
      <c r="M259" s="41"/>
      <c r="N259" s="41"/>
      <c r="O259" s="41"/>
      <c r="P259" s="41"/>
      <c r="Q259" s="41"/>
      <c r="R259" s="41"/>
      <c r="S259" s="41"/>
      <c r="T259" s="41"/>
      <c r="U259" s="41"/>
      <c r="V259" s="41"/>
      <c r="W259" s="536">
        <v>0</v>
      </c>
      <c r="X259" s="536"/>
      <c r="Y259" s="536"/>
      <c r="Z259" s="536"/>
      <c r="AA259" s="536"/>
      <c r="AB259" s="536"/>
      <c r="AC259" s="139"/>
      <c r="AD259" s="536">
        <v>772000000</v>
      </c>
      <c r="AE259" s="536"/>
      <c r="AF259" s="536"/>
      <c r="AG259" s="536"/>
      <c r="AH259" s="536"/>
      <c r="AI259" s="536"/>
      <c r="AJ259" s="79"/>
      <c r="AK259" s="78"/>
      <c r="AL259" s="78">
        <v>0</v>
      </c>
      <c r="AM259" s="78">
        <v>0</v>
      </c>
    </row>
    <row r="260" spans="1:39" s="40" customFormat="1" ht="15" hidden="1" customHeight="1">
      <c r="A260" s="166" t="s">
        <v>679</v>
      </c>
      <c r="B260" s="162"/>
      <c r="C260" s="40" t="s">
        <v>442</v>
      </c>
      <c r="D260" s="312"/>
      <c r="E260" s="41"/>
      <c r="F260" s="41"/>
      <c r="G260" s="41"/>
      <c r="H260" s="41"/>
      <c r="I260" s="41"/>
      <c r="J260" s="41"/>
      <c r="K260" s="41"/>
      <c r="L260" s="41"/>
      <c r="M260" s="41"/>
      <c r="N260" s="41"/>
      <c r="O260" s="41"/>
      <c r="P260" s="41"/>
      <c r="Q260" s="41"/>
      <c r="R260" s="41"/>
      <c r="S260" s="41"/>
      <c r="T260" s="41"/>
      <c r="U260" s="41"/>
      <c r="V260" s="41"/>
      <c r="W260" s="536">
        <v>0</v>
      </c>
      <c r="X260" s="536"/>
      <c r="Y260" s="536"/>
      <c r="Z260" s="536"/>
      <c r="AA260" s="536"/>
      <c r="AB260" s="536"/>
      <c r="AC260" s="139"/>
      <c r="AD260" s="536">
        <v>1354711946</v>
      </c>
      <c r="AE260" s="536"/>
      <c r="AF260" s="536"/>
      <c r="AG260" s="536"/>
      <c r="AH260" s="536"/>
      <c r="AI260" s="536"/>
      <c r="AJ260" s="79"/>
      <c r="AK260" s="78"/>
      <c r="AL260" s="78">
        <v>0</v>
      </c>
      <c r="AM260" s="78">
        <v>0</v>
      </c>
    </row>
    <row r="261" spans="1:39" s="40" customFormat="1" ht="15" hidden="1" customHeight="1">
      <c r="A261" s="166" t="s">
        <v>679</v>
      </c>
      <c r="B261" s="162"/>
      <c r="C261" s="40" t="s">
        <v>577</v>
      </c>
      <c r="D261" s="312"/>
      <c r="E261" s="41"/>
      <c r="F261" s="41"/>
      <c r="G261" s="41"/>
      <c r="H261" s="41"/>
      <c r="I261" s="41"/>
      <c r="J261" s="41"/>
      <c r="K261" s="41"/>
      <c r="L261" s="41"/>
      <c r="M261" s="41"/>
      <c r="N261" s="41"/>
      <c r="O261" s="41"/>
      <c r="P261" s="41"/>
      <c r="Q261" s="41"/>
      <c r="R261" s="41"/>
      <c r="S261" s="41"/>
      <c r="T261" s="41"/>
      <c r="U261" s="41"/>
      <c r="V261" s="41"/>
      <c r="W261" s="536">
        <v>0</v>
      </c>
      <c r="X261" s="536"/>
      <c r="Y261" s="536"/>
      <c r="Z261" s="536"/>
      <c r="AA261" s="536"/>
      <c r="AB261" s="536"/>
      <c r="AC261" s="139"/>
      <c r="AD261" s="575">
        <v>0</v>
      </c>
      <c r="AE261" s="575"/>
      <c r="AF261" s="575"/>
      <c r="AG261" s="575"/>
      <c r="AH261" s="575"/>
      <c r="AI261" s="575"/>
      <c r="AJ261" s="79"/>
      <c r="AK261" s="78"/>
      <c r="AL261" s="78">
        <v>0</v>
      </c>
      <c r="AM261" s="78">
        <v>0</v>
      </c>
    </row>
    <row r="262" spans="1:39" s="40" customFormat="1" ht="15" hidden="1" customHeight="1">
      <c r="A262" s="166"/>
      <c r="B262" s="162"/>
      <c r="C262" s="40" t="s">
        <v>575</v>
      </c>
      <c r="D262" s="312"/>
      <c r="E262" s="41"/>
      <c r="F262" s="41"/>
      <c r="G262" s="41"/>
      <c r="H262" s="41"/>
      <c r="I262" s="41"/>
      <c r="J262" s="41"/>
      <c r="K262" s="41"/>
      <c r="L262" s="41"/>
      <c r="M262" s="41"/>
      <c r="N262" s="41"/>
      <c r="O262" s="41"/>
      <c r="P262" s="41"/>
      <c r="Q262" s="41"/>
      <c r="R262" s="41"/>
      <c r="S262" s="41"/>
      <c r="T262" s="41"/>
      <c r="U262" s="41"/>
      <c r="V262" s="41"/>
      <c r="W262" s="536">
        <v>0</v>
      </c>
      <c r="X262" s="536"/>
      <c r="Y262" s="536"/>
      <c r="Z262" s="536"/>
      <c r="AA262" s="536"/>
      <c r="AB262" s="536"/>
      <c r="AC262" s="139"/>
      <c r="AD262" s="575">
        <v>0</v>
      </c>
      <c r="AE262" s="575"/>
      <c r="AF262" s="575"/>
      <c r="AG262" s="575"/>
      <c r="AH262" s="575"/>
      <c r="AI262" s="575"/>
      <c r="AJ262" s="79"/>
      <c r="AK262" s="78"/>
      <c r="AL262" s="78">
        <v>0</v>
      </c>
      <c r="AM262" s="78">
        <v>0</v>
      </c>
    </row>
    <row r="263" spans="1:39" s="40" customFormat="1" ht="15" hidden="1" customHeight="1">
      <c r="A263" s="166"/>
      <c r="B263" s="162"/>
      <c r="C263" s="40" t="s">
        <v>574</v>
      </c>
      <c r="D263" s="312"/>
      <c r="E263" s="41"/>
      <c r="F263" s="41"/>
      <c r="G263" s="41"/>
      <c r="H263" s="41"/>
      <c r="I263" s="41"/>
      <c r="J263" s="41"/>
      <c r="K263" s="41"/>
      <c r="L263" s="41"/>
      <c r="M263" s="41"/>
      <c r="N263" s="41"/>
      <c r="O263" s="41"/>
      <c r="P263" s="41"/>
      <c r="Q263" s="41"/>
      <c r="R263" s="41"/>
      <c r="S263" s="41"/>
      <c r="T263" s="41"/>
      <c r="U263" s="41"/>
      <c r="V263" s="41"/>
      <c r="W263" s="536">
        <v>0</v>
      </c>
      <c r="X263" s="536"/>
      <c r="Y263" s="536"/>
      <c r="Z263" s="536"/>
      <c r="AA263" s="536"/>
      <c r="AB263" s="536"/>
      <c r="AC263" s="139"/>
      <c r="AD263" s="575">
        <v>0</v>
      </c>
      <c r="AE263" s="575"/>
      <c r="AF263" s="575"/>
      <c r="AG263" s="575"/>
      <c r="AH263" s="575"/>
      <c r="AI263" s="575"/>
      <c r="AJ263" s="79"/>
      <c r="AK263" s="78"/>
      <c r="AL263" s="78">
        <v>0</v>
      </c>
      <c r="AM263" s="78">
        <v>0</v>
      </c>
    </row>
    <row r="264" spans="1:39" s="40" customFormat="1" ht="15" hidden="1" customHeight="1">
      <c r="A264" s="166"/>
      <c r="B264" s="162"/>
      <c r="C264" s="40" t="s">
        <v>656</v>
      </c>
      <c r="D264" s="312"/>
      <c r="E264" s="41"/>
      <c r="F264" s="41"/>
      <c r="G264" s="41"/>
      <c r="H264" s="41"/>
      <c r="I264" s="41"/>
      <c r="J264" s="41"/>
      <c r="K264" s="41"/>
      <c r="L264" s="41"/>
      <c r="M264" s="41"/>
      <c r="N264" s="41"/>
      <c r="O264" s="41"/>
      <c r="P264" s="41"/>
      <c r="Q264" s="41"/>
      <c r="R264" s="41"/>
      <c r="S264" s="41"/>
      <c r="T264" s="41"/>
      <c r="U264" s="41"/>
      <c r="V264" s="41"/>
      <c r="W264" s="536">
        <v>0</v>
      </c>
      <c r="X264" s="536"/>
      <c r="Y264" s="536"/>
      <c r="Z264" s="536"/>
      <c r="AA264" s="536"/>
      <c r="AB264" s="536"/>
      <c r="AC264" s="139"/>
      <c r="AD264" s="536">
        <v>15807002748</v>
      </c>
      <c r="AE264" s="536"/>
      <c r="AF264" s="536"/>
      <c r="AG264" s="536"/>
      <c r="AH264" s="536"/>
      <c r="AI264" s="536"/>
      <c r="AJ264" s="79"/>
      <c r="AK264" s="78"/>
      <c r="AL264" s="78">
        <v>1</v>
      </c>
      <c r="AM264" s="78">
        <v>0</v>
      </c>
    </row>
    <row r="265" spans="1:39" s="40" customFormat="1" ht="16.5" customHeight="1">
      <c r="A265" s="166"/>
      <c r="B265" s="162"/>
      <c r="C265" s="645" t="s">
        <v>1113</v>
      </c>
      <c r="D265" s="645"/>
      <c r="E265" s="645"/>
      <c r="F265" s="645"/>
      <c r="G265" s="645"/>
      <c r="H265" s="645"/>
      <c r="I265" s="645"/>
      <c r="J265" s="645"/>
      <c r="K265" s="645"/>
      <c r="L265" s="645"/>
      <c r="M265" s="645"/>
      <c r="N265" s="645"/>
      <c r="O265" s="645"/>
      <c r="P265" s="645"/>
      <c r="Q265" s="438"/>
      <c r="R265" s="438"/>
      <c r="S265" s="438"/>
      <c r="T265" s="438"/>
      <c r="U265" s="438"/>
      <c r="V265" s="41"/>
      <c r="W265" s="536">
        <v>4877018600</v>
      </c>
      <c r="X265" s="536"/>
      <c r="Y265" s="536"/>
      <c r="Z265" s="536"/>
      <c r="AA265" s="536"/>
      <c r="AB265" s="536"/>
      <c r="AC265" s="139"/>
      <c r="AD265" s="536">
        <v>5305518600</v>
      </c>
      <c r="AE265" s="536"/>
      <c r="AF265" s="536"/>
      <c r="AG265" s="536"/>
      <c r="AH265" s="536"/>
      <c r="AI265" s="536"/>
      <c r="AJ265" s="79"/>
      <c r="AK265" s="78"/>
      <c r="AL265" s="78">
        <v>1</v>
      </c>
      <c r="AM265" s="78">
        <v>0</v>
      </c>
    </row>
    <row r="266" spans="1:39" s="40" customFormat="1" ht="15" hidden="1" customHeight="1">
      <c r="A266" s="166"/>
      <c r="B266" s="162"/>
      <c r="D266" s="312"/>
      <c r="E266" s="41"/>
      <c r="F266" s="41"/>
      <c r="G266" s="41"/>
      <c r="H266" s="41"/>
      <c r="I266" s="41"/>
      <c r="J266" s="41"/>
      <c r="K266" s="41"/>
      <c r="L266" s="41"/>
      <c r="M266" s="41"/>
      <c r="N266" s="41"/>
      <c r="O266" s="41"/>
      <c r="P266" s="41"/>
      <c r="Q266" s="41"/>
      <c r="R266" s="41"/>
      <c r="S266" s="41"/>
      <c r="T266" s="41"/>
      <c r="U266" s="41"/>
      <c r="V266" s="41"/>
      <c r="W266" s="536"/>
      <c r="X266" s="536"/>
      <c r="Y266" s="536"/>
      <c r="Z266" s="536"/>
      <c r="AA266" s="536"/>
      <c r="AB266" s="536"/>
      <c r="AC266" s="139"/>
      <c r="AD266" s="536">
        <v>1280000000</v>
      </c>
      <c r="AE266" s="536"/>
      <c r="AF266" s="536"/>
      <c r="AG266" s="536"/>
      <c r="AH266" s="536"/>
      <c r="AI266" s="536"/>
      <c r="AJ266" s="79"/>
      <c r="AK266" s="78"/>
      <c r="AL266" s="78">
        <v>1</v>
      </c>
      <c r="AM266" s="78">
        <v>0</v>
      </c>
    </row>
    <row r="267" spans="1:39" s="40" customFormat="1" ht="15" hidden="1" customHeight="1">
      <c r="A267" s="166"/>
      <c r="B267" s="162"/>
      <c r="C267" s="40" t="s">
        <v>122</v>
      </c>
      <c r="D267" s="312"/>
      <c r="E267" s="41"/>
      <c r="F267" s="41"/>
      <c r="G267" s="41"/>
      <c r="H267" s="41"/>
      <c r="I267" s="41"/>
      <c r="J267" s="41"/>
      <c r="K267" s="41"/>
      <c r="L267" s="41"/>
      <c r="M267" s="41"/>
      <c r="N267" s="41"/>
      <c r="O267" s="41"/>
      <c r="P267" s="41"/>
      <c r="Q267" s="41"/>
      <c r="R267" s="41"/>
      <c r="S267" s="41"/>
      <c r="T267" s="41"/>
      <c r="U267" s="41"/>
      <c r="V267" s="41"/>
      <c r="W267" s="536">
        <v>0</v>
      </c>
      <c r="X267" s="536"/>
      <c r="Y267" s="536"/>
      <c r="Z267" s="536"/>
      <c r="AA267" s="536"/>
      <c r="AB267" s="536"/>
      <c r="AC267" s="139"/>
      <c r="AD267" s="536">
        <v>12837150000</v>
      </c>
      <c r="AE267" s="536"/>
      <c r="AF267" s="536"/>
      <c r="AG267" s="536"/>
      <c r="AH267" s="536"/>
      <c r="AI267" s="536"/>
      <c r="AJ267" s="79"/>
      <c r="AK267" s="78"/>
      <c r="AL267" s="78">
        <v>0</v>
      </c>
      <c r="AM267" s="78">
        <v>0</v>
      </c>
    </row>
    <row r="268" spans="1:39" s="40" customFormat="1" ht="15" hidden="1" customHeight="1">
      <c r="A268" s="166"/>
      <c r="B268" s="162"/>
      <c r="C268" s="40" t="s">
        <v>122</v>
      </c>
      <c r="D268" s="312"/>
      <c r="E268" s="41"/>
      <c r="F268" s="41"/>
      <c r="G268" s="41"/>
      <c r="H268" s="41"/>
      <c r="I268" s="41"/>
      <c r="J268" s="41"/>
      <c r="K268" s="41"/>
      <c r="L268" s="41"/>
      <c r="M268" s="41"/>
      <c r="N268" s="41"/>
      <c r="O268" s="41"/>
      <c r="P268" s="41"/>
      <c r="Q268" s="41"/>
      <c r="R268" s="41"/>
      <c r="S268" s="41"/>
      <c r="T268" s="41"/>
      <c r="U268" s="41"/>
      <c r="V268" s="41"/>
      <c r="W268" s="536">
        <v>0</v>
      </c>
      <c r="X268" s="536"/>
      <c r="Y268" s="536"/>
      <c r="Z268" s="536"/>
      <c r="AA268" s="536"/>
      <c r="AB268" s="536"/>
      <c r="AC268" s="139"/>
      <c r="AD268" s="536">
        <v>16244777000</v>
      </c>
      <c r="AE268" s="536"/>
      <c r="AF268" s="536"/>
      <c r="AG268" s="536"/>
      <c r="AH268" s="536"/>
      <c r="AI268" s="536"/>
      <c r="AJ268" s="79"/>
      <c r="AK268" s="78"/>
      <c r="AL268" s="78">
        <v>0</v>
      </c>
      <c r="AM268" s="78">
        <v>0</v>
      </c>
    </row>
    <row r="269" spans="1:39" s="40" customFormat="1" ht="15" customHeight="1">
      <c r="A269" s="166"/>
      <c r="B269" s="162"/>
      <c r="C269" s="40" t="s">
        <v>713</v>
      </c>
      <c r="D269" s="312"/>
      <c r="E269" s="41"/>
      <c r="F269" s="41"/>
      <c r="G269" s="41"/>
      <c r="H269" s="41"/>
      <c r="I269" s="41"/>
      <c r="J269" s="41"/>
      <c r="K269" s="41"/>
      <c r="L269" s="41"/>
      <c r="M269" s="41"/>
      <c r="N269" s="41"/>
      <c r="O269" s="41"/>
      <c r="P269" s="41"/>
      <c r="Q269" s="41"/>
      <c r="R269" s="41"/>
      <c r="S269" s="41"/>
      <c r="T269" s="41"/>
      <c r="U269" s="41"/>
      <c r="V269" s="41"/>
      <c r="W269" s="536">
        <v>1080000000</v>
      </c>
      <c r="X269" s="536"/>
      <c r="Y269" s="536"/>
      <c r="Z269" s="536"/>
      <c r="AA269" s="536"/>
      <c r="AB269" s="536"/>
      <c r="AC269" s="139"/>
      <c r="AD269" s="536">
        <v>1080000000</v>
      </c>
      <c r="AE269" s="536"/>
      <c r="AF269" s="536"/>
      <c r="AG269" s="536"/>
      <c r="AH269" s="536"/>
      <c r="AI269" s="536"/>
      <c r="AJ269" s="79"/>
      <c r="AK269" s="78"/>
      <c r="AL269" s="78"/>
      <c r="AM269" s="78"/>
    </row>
    <row r="270" spans="1:39" s="40" customFormat="1" ht="15" hidden="1" customHeight="1">
      <c r="A270" s="166"/>
      <c r="B270" s="162"/>
      <c r="C270" s="40" t="s">
        <v>1114</v>
      </c>
      <c r="D270" s="312"/>
      <c r="E270" s="41"/>
      <c r="F270" s="41"/>
      <c r="G270" s="41"/>
      <c r="H270" s="41"/>
      <c r="I270" s="41"/>
      <c r="J270" s="41"/>
      <c r="K270" s="41"/>
      <c r="L270" s="41"/>
      <c r="M270" s="41"/>
      <c r="N270" s="41"/>
      <c r="O270" s="41"/>
      <c r="P270" s="41"/>
      <c r="Q270" s="41"/>
      <c r="R270" s="41"/>
      <c r="S270" s="41"/>
      <c r="T270" s="41"/>
      <c r="U270" s="41"/>
      <c r="V270" s="41"/>
      <c r="W270" s="536">
        <v>22638385174</v>
      </c>
      <c r="X270" s="536"/>
      <c r="Y270" s="536"/>
      <c r="Z270" s="536"/>
      <c r="AA270" s="536"/>
      <c r="AB270" s="536"/>
      <c r="AC270" s="139"/>
      <c r="AD270" s="536">
        <v>22638385174</v>
      </c>
      <c r="AE270" s="536"/>
      <c r="AF270" s="536"/>
      <c r="AG270" s="536"/>
      <c r="AH270" s="536"/>
      <c r="AI270" s="536"/>
      <c r="AJ270" s="79"/>
      <c r="AK270" s="78"/>
      <c r="AL270" s="78">
        <v>1</v>
      </c>
      <c r="AM270" s="78">
        <v>0</v>
      </c>
    </row>
    <row r="271" spans="1:39" s="40" customFormat="1" ht="12.75">
      <c r="A271" s="166"/>
      <c r="B271" s="162"/>
      <c r="C271" s="40" t="s">
        <v>1115</v>
      </c>
      <c r="D271" s="312"/>
      <c r="E271" s="41"/>
      <c r="F271" s="41"/>
      <c r="G271" s="41"/>
      <c r="H271" s="41"/>
      <c r="I271" s="41"/>
      <c r="J271" s="41"/>
      <c r="K271" s="41"/>
      <c r="L271" s="41"/>
      <c r="M271" s="41"/>
      <c r="N271" s="41"/>
      <c r="O271" s="41"/>
      <c r="P271" s="41"/>
      <c r="Q271" s="41"/>
      <c r="R271" s="41"/>
      <c r="S271" s="41"/>
      <c r="T271" s="41"/>
      <c r="U271" s="41"/>
      <c r="V271" s="41"/>
      <c r="W271" s="536">
        <v>12837150000</v>
      </c>
      <c r="X271" s="536"/>
      <c r="Y271" s="536"/>
      <c r="Z271" s="536"/>
      <c r="AA271" s="536"/>
      <c r="AB271" s="536"/>
      <c r="AC271" s="139"/>
      <c r="AD271" s="536">
        <v>12837150000</v>
      </c>
      <c r="AE271" s="536"/>
      <c r="AF271" s="536"/>
      <c r="AG271" s="536"/>
      <c r="AH271" s="536"/>
      <c r="AI271" s="536"/>
      <c r="AJ271" s="432"/>
      <c r="AK271" s="78"/>
      <c r="AL271" s="78"/>
      <c r="AM271" s="78"/>
    </row>
    <row r="272" spans="1:39" s="40" customFormat="1" ht="12.75">
      <c r="A272" s="166"/>
      <c r="B272" s="162"/>
      <c r="C272" s="40" t="s">
        <v>1193</v>
      </c>
      <c r="D272" s="312"/>
      <c r="E272" s="41"/>
      <c r="F272" s="41"/>
      <c r="G272" s="41"/>
      <c r="H272" s="41"/>
      <c r="I272" s="41"/>
      <c r="J272" s="41"/>
      <c r="K272" s="41"/>
      <c r="L272" s="41"/>
      <c r="M272" s="41"/>
      <c r="N272" s="41"/>
      <c r="O272" s="41"/>
      <c r="P272" s="41"/>
      <c r="Q272" s="41"/>
      <c r="R272" s="41"/>
      <c r="S272" s="41"/>
      <c r="T272" s="41"/>
      <c r="U272" s="41"/>
      <c r="V272" s="41"/>
      <c r="W272" s="536">
        <v>15993777000</v>
      </c>
      <c r="X272" s="536"/>
      <c r="Y272" s="536"/>
      <c r="Z272" s="536"/>
      <c r="AA272" s="536"/>
      <c r="AB272" s="536"/>
      <c r="AC272" s="139"/>
      <c r="AD272" s="139"/>
      <c r="AE272" s="536">
        <v>15993777000</v>
      </c>
      <c r="AF272" s="536"/>
      <c r="AG272" s="536"/>
      <c r="AH272" s="536"/>
      <c r="AI272" s="536"/>
      <c r="AJ272" s="324"/>
      <c r="AK272" s="78"/>
      <c r="AL272" s="78"/>
      <c r="AM272" s="78"/>
    </row>
    <row r="273" spans="1:39" ht="15" customHeight="1">
      <c r="A273" s="166" t="s">
        <v>679</v>
      </c>
      <c r="C273" s="308" t="s">
        <v>122</v>
      </c>
      <c r="W273" s="536">
        <v>187300524</v>
      </c>
      <c r="X273" s="536"/>
      <c r="Y273" s="536"/>
      <c r="Z273" s="536"/>
      <c r="AA273" s="536"/>
      <c r="AB273" s="536"/>
      <c r="AC273" s="139"/>
      <c r="AD273" s="546">
        <v>187300524</v>
      </c>
      <c r="AE273" s="546"/>
      <c r="AF273" s="546"/>
      <c r="AG273" s="546"/>
      <c r="AH273" s="546"/>
      <c r="AI273" s="546"/>
      <c r="AL273" s="78">
        <v>1</v>
      </c>
      <c r="AM273" s="78">
        <v>0</v>
      </c>
    </row>
    <row r="274" spans="1:39" s="11" customFormat="1" ht="15" customHeight="1" thickBot="1">
      <c r="A274" s="166" t="s">
        <v>679</v>
      </c>
      <c r="B274" s="162"/>
      <c r="C274" s="303"/>
      <c r="D274" s="14"/>
      <c r="E274" s="13"/>
      <c r="F274" s="13"/>
      <c r="G274" s="13"/>
      <c r="H274" s="13"/>
      <c r="I274" s="13"/>
      <c r="J274" s="13"/>
      <c r="K274" s="15"/>
      <c r="L274" s="15"/>
      <c r="M274" s="15"/>
      <c r="N274" s="15"/>
      <c r="O274" s="15"/>
      <c r="P274" s="15"/>
      <c r="Q274" s="15"/>
      <c r="R274" s="15"/>
      <c r="S274" s="15"/>
      <c r="T274" s="15"/>
      <c r="U274" s="15"/>
      <c r="V274" s="15"/>
      <c r="W274" s="545">
        <v>34975246124</v>
      </c>
      <c r="X274" s="545"/>
      <c r="Y274" s="545"/>
      <c r="Z274" s="545"/>
      <c r="AA274" s="545"/>
      <c r="AB274" s="545"/>
      <c r="AC274" s="77"/>
      <c r="AD274" s="545">
        <v>35403746124</v>
      </c>
      <c r="AE274" s="545"/>
      <c r="AF274" s="545"/>
      <c r="AG274" s="545"/>
      <c r="AH274" s="545"/>
      <c r="AI274" s="545"/>
      <c r="AJ274" s="76"/>
      <c r="AK274" s="78"/>
      <c r="AL274" s="78">
        <v>1</v>
      </c>
      <c r="AM274" s="78">
        <v>0</v>
      </c>
    </row>
    <row r="275" spans="1:39" ht="15" customHeight="1" thickTop="1">
      <c r="A275" s="166" t="s">
        <v>679</v>
      </c>
      <c r="D275" s="145"/>
      <c r="E275" s="145"/>
      <c r="F275" s="145"/>
      <c r="G275" s="145"/>
      <c r="H275" s="145"/>
      <c r="I275" s="145"/>
      <c r="J275" s="145"/>
      <c r="K275" s="145"/>
      <c r="L275" s="145"/>
      <c r="M275" s="145"/>
      <c r="N275" s="145"/>
      <c r="O275" s="145"/>
      <c r="P275" s="145"/>
      <c r="Q275" s="145"/>
      <c r="R275" s="145"/>
      <c r="S275" s="145"/>
      <c r="T275" s="145"/>
      <c r="W275" s="325"/>
      <c r="X275" s="325"/>
      <c r="Y275" s="325"/>
      <c r="Z275" s="325"/>
      <c r="AA275" s="325"/>
      <c r="AB275" s="325"/>
      <c r="AD275" s="325"/>
      <c r="AE275" s="325"/>
      <c r="AF275" s="325"/>
      <c r="AG275" s="325"/>
      <c r="AH275" s="325"/>
      <c r="AI275" s="325"/>
      <c r="AJ275" s="318"/>
      <c r="AL275" s="78">
        <v>3</v>
      </c>
      <c r="AM275" s="78">
        <v>0</v>
      </c>
    </row>
    <row r="276" spans="1:39" ht="15" customHeight="1">
      <c r="A276" s="166">
        <v>8</v>
      </c>
      <c r="B276" s="162" t="s">
        <v>128</v>
      </c>
      <c r="C276" s="279" t="s">
        <v>222</v>
      </c>
      <c r="D276" s="145"/>
      <c r="E276" s="145"/>
      <c r="F276" s="145"/>
      <c r="G276" s="145"/>
      <c r="H276" s="145"/>
      <c r="I276" s="145"/>
      <c r="J276" s="145"/>
      <c r="K276" s="145"/>
      <c r="L276" s="145"/>
      <c r="M276" s="145"/>
      <c r="N276" s="145"/>
      <c r="O276" s="145"/>
      <c r="P276" s="145"/>
      <c r="Q276" s="145"/>
      <c r="R276" s="145"/>
      <c r="S276" s="145"/>
      <c r="T276" s="145"/>
      <c r="W276" s="318"/>
      <c r="X276" s="318"/>
      <c r="Y276" s="318"/>
      <c r="Z276" s="318"/>
      <c r="AA276" s="318"/>
      <c r="AB276" s="318"/>
      <c r="AD276" s="318"/>
      <c r="AE276" s="318"/>
      <c r="AF276" s="318"/>
      <c r="AG276" s="318"/>
      <c r="AH276" s="318"/>
      <c r="AI276" s="318"/>
      <c r="AJ276" s="318"/>
      <c r="AL276" s="78">
        <v>3</v>
      </c>
      <c r="AM276" s="78">
        <v>0</v>
      </c>
    </row>
    <row r="277" spans="1:39" ht="15" customHeight="1">
      <c r="A277" s="264" t="s">
        <v>679</v>
      </c>
      <c r="D277" s="9"/>
      <c r="E277" s="9"/>
      <c r="F277" s="9"/>
      <c r="G277" s="9"/>
      <c r="H277" s="9"/>
      <c r="I277" s="9"/>
      <c r="J277" s="9"/>
      <c r="K277" s="9"/>
      <c r="L277" s="9"/>
      <c r="M277" s="9"/>
      <c r="N277" s="9"/>
      <c r="O277" s="9"/>
      <c r="P277" s="9"/>
      <c r="Q277" s="9"/>
      <c r="R277" s="9"/>
      <c r="S277" s="9"/>
      <c r="T277" s="9"/>
      <c r="W277" s="540">
        <f>W249</f>
        <v>42369</v>
      </c>
      <c r="X277" s="541"/>
      <c r="Y277" s="541"/>
      <c r="Z277" s="541"/>
      <c r="AA277" s="541"/>
      <c r="AB277" s="541"/>
      <c r="AC277" s="100"/>
      <c r="AD277" s="540">
        <f>AD249</f>
        <v>42278</v>
      </c>
      <c r="AE277" s="540"/>
      <c r="AF277" s="540"/>
      <c r="AG277" s="540"/>
      <c r="AH277" s="540"/>
      <c r="AI277" s="540"/>
      <c r="AJ277" s="54"/>
      <c r="AL277" s="78">
        <v>3</v>
      </c>
      <c r="AM277" s="78">
        <v>0</v>
      </c>
    </row>
    <row r="278" spans="1:39" ht="15" customHeight="1">
      <c r="A278" s="264"/>
      <c r="D278" s="9"/>
      <c r="E278" s="9"/>
      <c r="F278" s="9"/>
      <c r="G278" s="9"/>
      <c r="H278" s="9"/>
      <c r="I278" s="9"/>
      <c r="J278" s="9"/>
      <c r="K278" s="9"/>
      <c r="L278" s="9"/>
      <c r="M278" s="9"/>
      <c r="N278" s="9"/>
      <c r="O278" s="9"/>
      <c r="P278" s="9"/>
      <c r="Q278" s="9"/>
      <c r="R278" s="9"/>
      <c r="S278" s="9"/>
      <c r="T278" s="9"/>
      <c r="W278" s="547" t="s">
        <v>155</v>
      </c>
      <c r="X278" s="547"/>
      <c r="Y278" s="547"/>
      <c r="Z278" s="547"/>
      <c r="AA278" s="547"/>
      <c r="AB278" s="547"/>
      <c r="AC278" s="100"/>
      <c r="AD278" s="547" t="s">
        <v>155</v>
      </c>
      <c r="AE278" s="547"/>
      <c r="AF278" s="547"/>
      <c r="AG278" s="547"/>
      <c r="AH278" s="547"/>
      <c r="AI278" s="547"/>
      <c r="AJ278" s="54"/>
      <c r="AL278" s="78">
        <v>3</v>
      </c>
      <c r="AM278" s="78">
        <v>0</v>
      </c>
    </row>
    <row r="279" spans="1:39" ht="15" hidden="1" customHeight="1">
      <c r="A279" s="166" t="s">
        <v>679</v>
      </c>
      <c r="C279" s="308" t="s">
        <v>123</v>
      </c>
      <c r="D279" s="53"/>
      <c r="E279" s="53"/>
      <c r="F279" s="53"/>
      <c r="G279" s="53"/>
      <c r="H279" s="53"/>
      <c r="I279" s="53"/>
      <c r="J279" s="53"/>
      <c r="K279" s="53"/>
      <c r="L279" s="53"/>
      <c r="M279" s="53"/>
      <c r="N279" s="53"/>
      <c r="O279" s="53"/>
      <c r="P279" s="53"/>
      <c r="Q279" s="53"/>
      <c r="R279" s="53"/>
      <c r="S279" s="53"/>
      <c r="T279" s="53"/>
      <c r="U279" s="53"/>
      <c r="V279" s="53"/>
      <c r="W279" s="536">
        <v>0</v>
      </c>
      <c r="X279" s="536"/>
      <c r="Y279" s="536"/>
      <c r="Z279" s="536"/>
      <c r="AA279" s="536"/>
      <c r="AB279" s="536"/>
      <c r="AC279" s="139"/>
      <c r="AD279" s="536">
        <v>0</v>
      </c>
      <c r="AE279" s="536"/>
      <c r="AF279" s="536"/>
      <c r="AG279" s="536"/>
      <c r="AH279" s="536"/>
      <c r="AI279" s="536"/>
      <c r="AL279" s="78">
        <v>0</v>
      </c>
      <c r="AM279" s="78">
        <v>0</v>
      </c>
    </row>
    <row r="280" spans="1:39" ht="15" customHeight="1">
      <c r="A280" s="166" t="s">
        <v>679</v>
      </c>
      <c r="C280" s="308" t="s">
        <v>124</v>
      </c>
      <c r="D280" s="53"/>
      <c r="E280" s="53"/>
      <c r="F280" s="53"/>
      <c r="G280" s="53"/>
      <c r="H280" s="53"/>
      <c r="I280" s="53"/>
      <c r="J280" s="53"/>
      <c r="K280" s="53"/>
      <c r="L280" s="53"/>
      <c r="M280" s="53"/>
      <c r="N280" s="53"/>
      <c r="O280" s="53"/>
      <c r="P280" s="53"/>
      <c r="Q280" s="53"/>
      <c r="R280" s="53"/>
      <c r="S280" s="53"/>
      <c r="T280" s="53"/>
      <c r="U280" s="53"/>
      <c r="V280" s="53"/>
      <c r="W280" s="536">
        <v>0</v>
      </c>
      <c r="X280" s="536"/>
      <c r="Y280" s="536"/>
      <c r="Z280" s="536"/>
      <c r="AA280" s="536"/>
      <c r="AB280" s="536"/>
      <c r="AC280" s="139"/>
      <c r="AD280" s="536">
        <v>0</v>
      </c>
      <c r="AE280" s="536"/>
      <c r="AF280" s="536"/>
      <c r="AG280" s="536"/>
      <c r="AH280" s="536"/>
      <c r="AI280" s="536"/>
      <c r="AL280" s="78">
        <v>1</v>
      </c>
      <c r="AM280" s="78">
        <v>0</v>
      </c>
    </row>
    <row r="281" spans="1:39" ht="15" hidden="1" customHeight="1">
      <c r="A281" s="166" t="s">
        <v>679</v>
      </c>
      <c r="C281" s="308" t="s">
        <v>131</v>
      </c>
      <c r="D281" s="53"/>
      <c r="E281" s="53"/>
      <c r="F281" s="53"/>
      <c r="G281" s="53"/>
      <c r="H281" s="53"/>
      <c r="I281" s="53"/>
      <c r="J281" s="53"/>
      <c r="K281" s="53"/>
      <c r="L281" s="53"/>
      <c r="M281" s="53"/>
      <c r="N281" s="53"/>
      <c r="O281" s="53"/>
      <c r="P281" s="53"/>
      <c r="Q281" s="53"/>
      <c r="R281" s="53"/>
      <c r="S281" s="53"/>
      <c r="T281" s="53"/>
      <c r="U281" s="53"/>
      <c r="V281" s="53"/>
      <c r="W281" s="536">
        <v>0</v>
      </c>
      <c r="X281" s="536"/>
      <c r="Y281" s="536"/>
      <c r="Z281" s="536"/>
      <c r="AA281" s="536"/>
      <c r="AB281" s="536"/>
      <c r="AC281" s="139"/>
      <c r="AD281" s="536">
        <v>0</v>
      </c>
      <c r="AE281" s="536"/>
      <c r="AF281" s="536"/>
      <c r="AG281" s="536"/>
      <c r="AH281" s="536"/>
      <c r="AI281" s="536"/>
      <c r="AL281" s="78">
        <v>0</v>
      </c>
      <c r="AM281" s="78">
        <v>0</v>
      </c>
    </row>
    <row r="282" spans="1:39" ht="15" customHeight="1">
      <c r="A282" s="166" t="s">
        <v>679</v>
      </c>
      <c r="C282" s="308"/>
      <c r="D282" s="9"/>
      <c r="W282" s="309"/>
      <c r="X282" s="309"/>
      <c r="Y282" s="309"/>
      <c r="Z282" s="309"/>
      <c r="AA282" s="309"/>
      <c r="AB282" s="309"/>
      <c r="AC282" s="139"/>
      <c r="AD282" s="309"/>
      <c r="AE282" s="309"/>
      <c r="AF282" s="309"/>
      <c r="AG282" s="309"/>
      <c r="AH282" s="309"/>
      <c r="AI282" s="309"/>
      <c r="AL282" s="78">
        <v>1</v>
      </c>
      <c r="AM282" s="78">
        <v>0</v>
      </c>
    </row>
    <row r="283" spans="1:39" s="11" customFormat="1" ht="15" customHeight="1" thickBot="1">
      <c r="A283" s="166" t="s">
        <v>679</v>
      </c>
      <c r="B283" s="162"/>
      <c r="C283" s="303" t="s">
        <v>125</v>
      </c>
      <c r="D283" s="14"/>
      <c r="E283" s="13"/>
      <c r="F283" s="13"/>
      <c r="G283" s="13"/>
      <c r="H283" s="13"/>
      <c r="I283" s="13"/>
      <c r="J283" s="13"/>
      <c r="K283" s="15"/>
      <c r="L283" s="15"/>
      <c r="M283" s="15"/>
      <c r="N283" s="15"/>
      <c r="O283" s="15"/>
      <c r="P283" s="15"/>
      <c r="Q283" s="15"/>
      <c r="R283" s="15"/>
      <c r="S283" s="15"/>
      <c r="T283" s="15"/>
      <c r="U283" s="15"/>
      <c r="V283" s="15"/>
      <c r="W283" s="545">
        <v>0</v>
      </c>
      <c r="X283" s="545"/>
      <c r="Y283" s="545"/>
      <c r="Z283" s="545"/>
      <c r="AA283" s="545"/>
      <c r="AB283" s="545"/>
      <c r="AC283" s="77"/>
      <c r="AD283" s="545">
        <v>0</v>
      </c>
      <c r="AE283" s="545"/>
      <c r="AF283" s="545"/>
      <c r="AG283" s="545"/>
      <c r="AH283" s="545"/>
      <c r="AI283" s="545"/>
      <c r="AJ283" s="76"/>
      <c r="AK283" s="78"/>
      <c r="AL283" s="78">
        <v>1</v>
      </c>
      <c r="AM283" s="78">
        <v>0</v>
      </c>
    </row>
    <row r="284" spans="1:39" ht="15" hidden="1" customHeight="1" outlineLevel="1" thickTop="1">
      <c r="A284" s="283"/>
      <c r="B284" s="145"/>
      <c r="C284" s="319"/>
      <c r="D284" s="9"/>
      <c r="E284" s="9"/>
      <c r="F284" s="9"/>
      <c r="G284" s="9"/>
      <c r="H284" s="9"/>
      <c r="I284" s="9"/>
      <c r="J284" s="9"/>
      <c r="K284" s="9"/>
      <c r="L284" s="9"/>
      <c r="M284" s="9"/>
      <c r="N284" s="9"/>
      <c r="O284" s="9"/>
      <c r="P284" s="9"/>
      <c r="Q284" s="9"/>
      <c r="R284" s="9"/>
      <c r="S284" s="9"/>
      <c r="T284" s="9"/>
      <c r="AL284" s="78">
        <v>0</v>
      </c>
      <c r="AM284" s="78">
        <v>0</v>
      </c>
    </row>
    <row r="285" spans="1:39" ht="15" hidden="1" customHeight="1" outlineLevel="1">
      <c r="A285" s="283"/>
      <c r="B285" s="145"/>
      <c r="C285" s="319" t="s">
        <v>275</v>
      </c>
      <c r="D285" s="9"/>
      <c r="E285" s="9"/>
      <c r="F285" s="9"/>
      <c r="G285" s="9"/>
      <c r="H285" s="9"/>
      <c r="I285" s="9"/>
      <c r="J285" s="9"/>
      <c r="K285" s="9"/>
      <c r="L285" s="9"/>
      <c r="M285" s="9"/>
      <c r="N285" s="9"/>
      <c r="O285" s="9"/>
      <c r="P285" s="9"/>
      <c r="Q285" s="9"/>
      <c r="R285" s="9"/>
      <c r="S285" s="9"/>
      <c r="T285" s="9"/>
      <c r="AL285" s="78">
        <v>0</v>
      </c>
      <c r="AM285" s="78">
        <v>0</v>
      </c>
    </row>
    <row r="286" spans="1:39" ht="15" hidden="1" customHeight="1" outlineLevel="1">
      <c r="A286" s="283"/>
      <c r="B286" s="145"/>
      <c r="C286" s="41" t="s">
        <v>141</v>
      </c>
      <c r="D286" s="319" t="s">
        <v>545</v>
      </c>
      <c r="E286" s="9"/>
      <c r="F286" s="9"/>
      <c r="G286" s="9"/>
      <c r="H286" s="9"/>
      <c r="I286" s="9"/>
      <c r="J286" s="9"/>
      <c r="K286" s="9"/>
      <c r="L286" s="9"/>
      <c r="M286" s="9"/>
      <c r="N286" s="9"/>
      <c r="O286" s="9"/>
      <c r="P286" s="9"/>
      <c r="Q286" s="9"/>
      <c r="R286" s="9"/>
      <c r="S286" s="9"/>
      <c r="T286" s="9"/>
      <c r="AD286" s="648"/>
      <c r="AE286" s="648"/>
      <c r="AF286" s="648"/>
      <c r="AG286" s="648"/>
      <c r="AH286" s="648"/>
      <c r="AI286" s="648"/>
      <c r="AL286" s="78">
        <v>0</v>
      </c>
      <c r="AM286" s="78">
        <v>0</v>
      </c>
    </row>
    <row r="287" spans="1:39" ht="15" hidden="1" customHeight="1" outlineLevel="1">
      <c r="A287" s="283"/>
      <c r="B287" s="145"/>
      <c r="C287" s="41" t="s">
        <v>141</v>
      </c>
      <c r="D287" s="319" t="s">
        <v>690</v>
      </c>
      <c r="E287" s="9"/>
      <c r="F287" s="9"/>
      <c r="G287" s="9"/>
      <c r="H287" s="9"/>
      <c r="I287" s="9"/>
      <c r="J287" s="9"/>
      <c r="K287" s="9"/>
      <c r="L287" s="9"/>
      <c r="M287" s="9"/>
      <c r="N287" s="9"/>
      <c r="O287" s="9"/>
      <c r="P287" s="9"/>
      <c r="Q287" s="9"/>
      <c r="R287" s="9"/>
      <c r="S287" s="9"/>
      <c r="T287" s="9"/>
      <c r="AD287" s="648"/>
      <c r="AE287" s="648"/>
      <c r="AF287" s="648"/>
      <c r="AG287" s="648"/>
      <c r="AH287" s="648"/>
      <c r="AI287" s="648"/>
      <c r="AL287" s="78">
        <v>0</v>
      </c>
      <c r="AM287" s="78">
        <v>0</v>
      </c>
    </row>
    <row r="288" spans="1:39" ht="15" hidden="1" customHeight="1" outlineLevel="1">
      <c r="A288" s="283"/>
      <c r="B288" s="145"/>
      <c r="C288" s="41" t="s">
        <v>141</v>
      </c>
      <c r="D288" s="319" t="s">
        <v>546</v>
      </c>
      <c r="E288" s="9"/>
      <c r="F288" s="9"/>
      <c r="G288" s="9"/>
      <c r="H288" s="9"/>
      <c r="I288" s="9"/>
      <c r="J288" s="9"/>
      <c r="K288" s="9"/>
      <c r="L288" s="9"/>
      <c r="M288" s="9"/>
      <c r="N288" s="9"/>
      <c r="O288" s="9"/>
      <c r="P288" s="9"/>
      <c r="Q288" s="9"/>
      <c r="R288" s="9"/>
      <c r="S288" s="9"/>
      <c r="T288" s="9"/>
      <c r="AD288" s="648"/>
      <c r="AE288" s="648"/>
      <c r="AF288" s="648"/>
      <c r="AG288" s="648"/>
      <c r="AH288" s="648"/>
      <c r="AI288" s="648"/>
      <c r="AL288" s="78">
        <v>0</v>
      </c>
      <c r="AM288" s="78">
        <v>0</v>
      </c>
    </row>
    <row r="289" spans="1:39" ht="15" customHeight="1" collapsed="1" thickTop="1">
      <c r="A289" s="283" t="s">
        <v>679</v>
      </c>
      <c r="B289" s="145"/>
      <c r="C289" s="319"/>
      <c r="D289" s="53"/>
      <c r="E289" s="53"/>
      <c r="F289" s="53"/>
      <c r="G289" s="53"/>
      <c r="H289" s="53"/>
      <c r="I289" s="53"/>
      <c r="J289" s="53"/>
      <c r="K289" s="53"/>
      <c r="L289" s="53"/>
      <c r="M289" s="53"/>
      <c r="N289" s="53"/>
      <c r="O289" s="53"/>
      <c r="P289" s="53"/>
      <c r="Q289" s="53"/>
      <c r="R289" s="53"/>
      <c r="S289" s="53"/>
      <c r="T289" s="53"/>
      <c r="U289" s="53"/>
      <c r="V289" s="53"/>
      <c r="AL289" s="78">
        <v>4</v>
      </c>
      <c r="AM289" s="78">
        <v>0</v>
      </c>
    </row>
    <row r="290" spans="1:39" ht="15" customHeight="1">
      <c r="A290" s="166">
        <v>9</v>
      </c>
      <c r="B290" s="162" t="s">
        <v>128</v>
      </c>
      <c r="C290" s="279" t="s">
        <v>320</v>
      </c>
      <c r="D290" s="53"/>
      <c r="E290" s="53"/>
      <c r="F290" s="53"/>
      <c r="G290" s="53"/>
      <c r="H290" s="53"/>
      <c r="I290" s="53"/>
      <c r="J290" s="53"/>
      <c r="K290" s="53"/>
      <c r="L290" s="53"/>
      <c r="M290" s="53"/>
      <c r="N290" s="53"/>
      <c r="O290" s="53"/>
      <c r="P290" s="53"/>
      <c r="Q290" s="53"/>
      <c r="R290" s="53"/>
      <c r="S290" s="53"/>
      <c r="T290" s="53"/>
      <c r="U290" s="53"/>
      <c r="V290" s="53"/>
      <c r="AL290" s="78">
        <v>4</v>
      </c>
      <c r="AM290" s="78">
        <v>0</v>
      </c>
    </row>
    <row r="291" spans="1:39" ht="15" customHeight="1">
      <c r="A291" s="264" t="s">
        <v>679</v>
      </c>
      <c r="D291" s="9"/>
      <c r="E291" s="9"/>
      <c r="F291" s="9"/>
      <c r="G291" s="9"/>
      <c r="H291" s="9"/>
      <c r="I291" s="9"/>
      <c r="J291" s="9"/>
      <c r="K291" s="9"/>
      <c r="L291" s="9"/>
      <c r="M291" s="9"/>
      <c r="N291" s="9"/>
      <c r="O291" s="9"/>
      <c r="P291" s="9"/>
      <c r="Q291" s="9"/>
      <c r="R291" s="9"/>
      <c r="S291" s="9"/>
      <c r="T291" s="9"/>
      <c r="W291" s="540">
        <f>W192</f>
        <v>42369</v>
      </c>
      <c r="X291" s="541"/>
      <c r="Y291" s="541"/>
      <c r="Z291" s="541"/>
      <c r="AA291" s="541"/>
      <c r="AB291" s="541"/>
      <c r="AC291" s="100"/>
      <c r="AD291" s="540">
        <f>AD277</f>
        <v>42278</v>
      </c>
      <c r="AE291" s="540"/>
      <c r="AF291" s="540"/>
      <c r="AG291" s="540"/>
      <c r="AH291" s="540"/>
      <c r="AI291" s="540"/>
      <c r="AJ291" s="54"/>
      <c r="AL291" s="78">
        <v>4</v>
      </c>
      <c r="AM291" s="78">
        <v>0</v>
      </c>
    </row>
    <row r="292" spans="1:39" ht="15" customHeight="1">
      <c r="A292" s="264"/>
      <c r="D292" s="9"/>
      <c r="E292" s="9"/>
      <c r="F292" s="9"/>
      <c r="G292" s="9"/>
      <c r="H292" s="9"/>
      <c r="I292" s="9"/>
      <c r="J292" s="9"/>
      <c r="K292" s="9"/>
      <c r="L292" s="9"/>
      <c r="M292" s="9"/>
      <c r="N292" s="9"/>
      <c r="O292" s="9"/>
      <c r="P292" s="9"/>
      <c r="Q292" s="9"/>
      <c r="R292" s="9"/>
      <c r="S292" s="9"/>
      <c r="T292" s="9"/>
      <c r="W292" s="547" t="s">
        <v>155</v>
      </c>
      <c r="X292" s="547"/>
      <c r="Y292" s="547"/>
      <c r="Z292" s="547"/>
      <c r="AA292" s="547"/>
      <c r="AB292" s="547"/>
      <c r="AC292" s="100"/>
      <c r="AD292" s="547" t="s">
        <v>155</v>
      </c>
      <c r="AE292" s="547"/>
      <c r="AF292" s="547"/>
      <c r="AG292" s="547"/>
      <c r="AH292" s="547"/>
      <c r="AI292" s="547"/>
      <c r="AJ292" s="54"/>
      <c r="AL292" s="78">
        <v>4</v>
      </c>
      <c r="AM292" s="78">
        <v>0</v>
      </c>
    </row>
    <row r="293" spans="1:39" ht="15" customHeight="1">
      <c r="A293" s="166" t="s">
        <v>679</v>
      </c>
      <c r="C293" s="308" t="s">
        <v>434</v>
      </c>
      <c r="D293" s="53"/>
      <c r="E293" s="53"/>
      <c r="F293" s="53"/>
      <c r="G293" s="53"/>
      <c r="H293" s="53"/>
      <c r="I293" s="53"/>
      <c r="J293" s="53"/>
      <c r="K293" s="53"/>
      <c r="L293" s="53"/>
      <c r="M293" s="53"/>
      <c r="N293" s="53"/>
      <c r="O293" s="53"/>
      <c r="P293" s="53"/>
      <c r="Q293" s="53"/>
      <c r="R293" s="53"/>
      <c r="S293" s="53"/>
      <c r="T293" s="53"/>
      <c r="U293" s="53"/>
      <c r="V293" s="53"/>
      <c r="W293" s="536"/>
      <c r="X293" s="536"/>
      <c r="Y293" s="536"/>
      <c r="Z293" s="536"/>
      <c r="AA293" s="536"/>
      <c r="AB293" s="536"/>
      <c r="AC293" s="139"/>
      <c r="AD293" s="536"/>
      <c r="AE293" s="536"/>
      <c r="AF293" s="536"/>
      <c r="AG293" s="536"/>
      <c r="AH293" s="536"/>
      <c r="AI293" s="536"/>
      <c r="AJ293" s="84"/>
      <c r="AL293" s="78">
        <v>1</v>
      </c>
      <c r="AM293" s="78">
        <v>0</v>
      </c>
    </row>
    <row r="294" spans="1:39" ht="15" hidden="1" customHeight="1">
      <c r="A294" s="166" t="s">
        <v>679</v>
      </c>
      <c r="C294" s="308" t="s">
        <v>118</v>
      </c>
      <c r="D294" s="53"/>
      <c r="E294" s="53"/>
      <c r="F294" s="53"/>
      <c r="G294" s="53"/>
      <c r="H294" s="53"/>
      <c r="I294" s="53"/>
      <c r="J294" s="53"/>
      <c r="K294" s="53"/>
      <c r="L294" s="53"/>
      <c r="M294" s="53"/>
      <c r="N294" s="53"/>
      <c r="O294" s="53"/>
      <c r="P294" s="53"/>
      <c r="Q294" s="53"/>
      <c r="R294" s="53"/>
      <c r="S294" s="53"/>
      <c r="T294" s="53"/>
      <c r="U294" s="53"/>
      <c r="V294" s="53"/>
      <c r="W294" s="536">
        <v>0</v>
      </c>
      <c r="X294" s="536"/>
      <c r="Y294" s="536"/>
      <c r="Z294" s="536"/>
      <c r="AA294" s="536"/>
      <c r="AB294" s="536"/>
      <c r="AC294" s="139"/>
      <c r="AD294" s="536">
        <v>0</v>
      </c>
      <c r="AE294" s="536"/>
      <c r="AF294" s="536"/>
      <c r="AG294" s="536"/>
      <c r="AH294" s="536"/>
      <c r="AI294" s="536"/>
      <c r="AJ294" s="84"/>
      <c r="AL294" s="78">
        <v>0</v>
      </c>
      <c r="AM294" s="78">
        <v>0</v>
      </c>
    </row>
    <row r="295" spans="1:39" s="40" customFormat="1" ht="15" hidden="1" customHeight="1">
      <c r="A295" s="166" t="s">
        <v>679</v>
      </c>
      <c r="B295" s="162"/>
      <c r="C295" s="312" t="s">
        <v>67</v>
      </c>
      <c r="D295" s="53"/>
      <c r="E295" s="53"/>
      <c r="F295" s="53"/>
      <c r="G295" s="53"/>
      <c r="H295" s="53"/>
      <c r="I295" s="53"/>
      <c r="J295" s="53"/>
      <c r="K295" s="53"/>
      <c r="L295" s="53"/>
      <c r="M295" s="53"/>
      <c r="N295" s="53"/>
      <c r="O295" s="53"/>
      <c r="P295" s="53"/>
      <c r="Q295" s="53"/>
      <c r="R295" s="53"/>
      <c r="S295" s="53"/>
      <c r="T295" s="53"/>
      <c r="U295" s="53"/>
      <c r="V295" s="53"/>
      <c r="W295" s="536">
        <v>0</v>
      </c>
      <c r="X295" s="536"/>
      <c r="Y295" s="536"/>
      <c r="Z295" s="536"/>
      <c r="AA295" s="536"/>
      <c r="AB295" s="536"/>
      <c r="AC295" s="139"/>
      <c r="AD295" s="536">
        <v>0</v>
      </c>
      <c r="AE295" s="536"/>
      <c r="AF295" s="536"/>
      <c r="AG295" s="536"/>
      <c r="AH295" s="536"/>
      <c r="AI295" s="536"/>
      <c r="AJ295" s="84"/>
      <c r="AK295" s="78"/>
      <c r="AL295" s="78">
        <v>0</v>
      </c>
      <c r="AM295" s="78">
        <v>0</v>
      </c>
    </row>
    <row r="296" spans="1:39" ht="15" hidden="1" customHeight="1">
      <c r="A296" s="166" t="s">
        <v>679</v>
      </c>
      <c r="C296" s="308" t="s">
        <v>68</v>
      </c>
      <c r="D296" s="53"/>
      <c r="E296" s="53"/>
      <c r="F296" s="53"/>
      <c r="G296" s="53"/>
      <c r="H296" s="53"/>
      <c r="I296" s="53"/>
      <c r="J296" s="53"/>
      <c r="K296" s="53"/>
      <c r="L296" s="53"/>
      <c r="M296" s="53"/>
      <c r="N296" s="53"/>
      <c r="O296" s="53"/>
      <c r="P296" s="53"/>
      <c r="Q296" s="53"/>
      <c r="R296" s="53"/>
      <c r="S296" s="53"/>
      <c r="T296" s="53"/>
      <c r="U296" s="53"/>
      <c r="V296" s="53"/>
      <c r="W296" s="536">
        <v>0</v>
      </c>
      <c r="X296" s="536"/>
      <c r="Y296" s="536"/>
      <c r="Z296" s="536"/>
      <c r="AA296" s="536"/>
      <c r="AB296" s="536"/>
      <c r="AC296" s="139"/>
      <c r="AD296" s="536">
        <v>0</v>
      </c>
      <c r="AE296" s="536"/>
      <c r="AF296" s="536"/>
      <c r="AG296" s="536"/>
      <c r="AH296" s="536"/>
      <c r="AI296" s="536"/>
      <c r="AJ296" s="84"/>
      <c r="AL296" s="78">
        <v>0</v>
      </c>
      <c r="AM296" s="78">
        <v>0</v>
      </c>
    </row>
    <row r="297" spans="1:39" ht="15" hidden="1" customHeight="1">
      <c r="A297" s="166" t="s">
        <v>679</v>
      </c>
      <c r="C297" s="308" t="s">
        <v>435</v>
      </c>
      <c r="D297" s="53"/>
      <c r="E297" s="53"/>
      <c r="F297" s="53"/>
      <c r="G297" s="53"/>
      <c r="H297" s="53"/>
      <c r="I297" s="53"/>
      <c r="J297" s="53"/>
      <c r="K297" s="53"/>
      <c r="L297" s="53"/>
      <c r="M297" s="53"/>
      <c r="N297" s="53"/>
      <c r="O297" s="53"/>
      <c r="P297" s="53"/>
      <c r="Q297" s="53"/>
      <c r="R297" s="53"/>
      <c r="S297" s="53"/>
      <c r="T297" s="53"/>
      <c r="U297" s="53"/>
      <c r="V297" s="53"/>
      <c r="W297" s="536">
        <v>0</v>
      </c>
      <c r="X297" s="536"/>
      <c r="Y297" s="536"/>
      <c r="Z297" s="536"/>
      <c r="AA297" s="536"/>
      <c r="AB297" s="536"/>
      <c r="AC297" s="139"/>
      <c r="AD297" s="536">
        <v>0</v>
      </c>
      <c r="AE297" s="536"/>
      <c r="AF297" s="536"/>
      <c r="AG297" s="536"/>
      <c r="AH297" s="536"/>
      <c r="AI297" s="536"/>
      <c r="AJ297" s="84"/>
      <c r="AL297" s="78">
        <v>0</v>
      </c>
      <c r="AM297" s="78">
        <v>0</v>
      </c>
    </row>
    <row r="298" spans="1:39" ht="15" hidden="1" customHeight="1">
      <c r="A298" s="166" t="s">
        <v>679</v>
      </c>
      <c r="C298" s="308" t="s">
        <v>101</v>
      </c>
      <c r="D298" s="53"/>
      <c r="E298" s="53"/>
      <c r="F298" s="53"/>
      <c r="G298" s="53"/>
      <c r="H298" s="53"/>
      <c r="I298" s="53"/>
      <c r="J298" s="53"/>
      <c r="K298" s="326"/>
      <c r="L298" s="326"/>
      <c r="M298" s="326"/>
      <c r="N298" s="326"/>
      <c r="O298" s="326"/>
      <c r="P298" s="326"/>
      <c r="Q298" s="326"/>
      <c r="R298" s="326"/>
      <c r="S298" s="326"/>
      <c r="T298" s="326"/>
      <c r="U298" s="326"/>
      <c r="V298" s="326"/>
      <c r="W298" s="536">
        <v>0</v>
      </c>
      <c r="X298" s="536"/>
      <c r="Y298" s="536"/>
      <c r="Z298" s="536"/>
      <c r="AA298" s="536"/>
      <c r="AB298" s="536"/>
      <c r="AC298" s="139"/>
      <c r="AD298" s="536">
        <v>0</v>
      </c>
      <c r="AE298" s="536"/>
      <c r="AF298" s="536"/>
      <c r="AG298" s="536"/>
      <c r="AH298" s="536"/>
      <c r="AI298" s="536"/>
      <c r="AJ298" s="84"/>
      <c r="AL298" s="78">
        <v>0</v>
      </c>
      <c r="AM298" s="78">
        <v>0</v>
      </c>
    </row>
    <row r="299" spans="1:39" ht="15" customHeight="1">
      <c r="A299" s="166" t="s">
        <v>679</v>
      </c>
      <c r="C299" s="308" t="s">
        <v>69</v>
      </c>
      <c r="E299" s="53"/>
      <c r="F299" s="53"/>
      <c r="G299" s="53"/>
      <c r="H299" s="53"/>
      <c r="I299" s="53"/>
      <c r="J299" s="53"/>
      <c r="K299" s="326"/>
      <c r="L299" s="326"/>
      <c r="M299" s="326"/>
      <c r="N299" s="326"/>
      <c r="O299" s="326"/>
      <c r="P299" s="326"/>
      <c r="Q299" s="326"/>
      <c r="R299" s="326"/>
      <c r="S299" s="326"/>
      <c r="T299" s="326"/>
      <c r="U299" s="326"/>
      <c r="V299" s="326"/>
      <c r="W299" s="536">
        <v>48491693</v>
      </c>
      <c r="X299" s="536"/>
      <c r="Y299" s="536"/>
      <c r="Z299" s="536"/>
      <c r="AA299" s="536"/>
      <c r="AB299" s="536"/>
      <c r="AC299" s="139"/>
      <c r="AD299" s="536">
        <v>48491693</v>
      </c>
      <c r="AE299" s="536"/>
      <c r="AF299" s="536"/>
      <c r="AG299" s="536"/>
      <c r="AH299" s="536"/>
      <c r="AI299" s="536"/>
      <c r="AJ299" s="84"/>
      <c r="AL299" s="78">
        <v>1</v>
      </c>
      <c r="AM299" s="78">
        <v>0</v>
      </c>
    </row>
    <row r="300" spans="1:39" s="40" customFormat="1" ht="15" hidden="1" customHeight="1">
      <c r="A300" s="166" t="s">
        <v>679</v>
      </c>
      <c r="B300" s="162"/>
      <c r="C300" s="312" t="s">
        <v>89</v>
      </c>
      <c r="D300" s="41"/>
      <c r="E300" s="53"/>
      <c r="F300" s="53"/>
      <c r="G300" s="53"/>
      <c r="H300" s="53"/>
      <c r="I300" s="53"/>
      <c r="J300" s="53"/>
      <c r="K300" s="326"/>
      <c r="L300" s="326"/>
      <c r="M300" s="326"/>
      <c r="N300" s="326"/>
      <c r="O300" s="326"/>
      <c r="P300" s="326"/>
      <c r="Q300" s="326"/>
      <c r="R300" s="326"/>
      <c r="S300" s="326"/>
      <c r="T300" s="326"/>
      <c r="U300" s="326"/>
      <c r="V300" s="326"/>
      <c r="W300" s="536">
        <v>0</v>
      </c>
      <c r="X300" s="536"/>
      <c r="Y300" s="536"/>
      <c r="Z300" s="536"/>
      <c r="AA300" s="536"/>
      <c r="AB300" s="536"/>
      <c r="AC300" s="139"/>
      <c r="AD300" s="536">
        <v>0</v>
      </c>
      <c r="AE300" s="536"/>
      <c r="AF300" s="536"/>
      <c r="AG300" s="536"/>
      <c r="AH300" s="536"/>
      <c r="AI300" s="536"/>
      <c r="AJ300" s="84"/>
      <c r="AK300" s="78"/>
      <c r="AL300" s="78">
        <v>0</v>
      </c>
      <c r="AM300" s="78">
        <v>0</v>
      </c>
    </row>
    <row r="301" spans="1:39" ht="15" hidden="1" customHeight="1">
      <c r="A301" s="166" t="s">
        <v>679</v>
      </c>
      <c r="C301" s="308"/>
      <c r="D301" s="7"/>
      <c r="E301" s="53"/>
      <c r="F301" s="53"/>
      <c r="G301" s="53"/>
      <c r="H301" s="53"/>
      <c r="I301" s="53"/>
      <c r="J301" s="53"/>
      <c r="K301" s="58"/>
      <c r="L301" s="58"/>
      <c r="M301" s="58"/>
      <c r="N301" s="58"/>
      <c r="O301" s="58"/>
      <c r="P301" s="58"/>
      <c r="Q301" s="58"/>
      <c r="R301" s="58"/>
      <c r="S301" s="58"/>
      <c r="T301" s="58"/>
      <c r="U301" s="58"/>
      <c r="V301" s="58"/>
      <c r="W301" s="139"/>
      <c r="X301" s="139"/>
      <c r="Y301" s="139"/>
      <c r="Z301" s="139"/>
      <c r="AA301" s="139"/>
      <c r="AB301" s="139"/>
      <c r="AC301" s="139"/>
      <c r="AD301" s="139"/>
      <c r="AE301" s="139"/>
      <c r="AF301" s="139"/>
      <c r="AG301" s="139"/>
      <c r="AH301" s="139"/>
      <c r="AI301" s="139"/>
      <c r="AL301" s="78">
        <v>1</v>
      </c>
      <c r="AM301" s="78">
        <v>0</v>
      </c>
    </row>
    <row r="302" spans="1:39" s="11" customFormat="1" ht="15" customHeight="1" thickBot="1">
      <c r="A302" s="166" t="s">
        <v>679</v>
      </c>
      <c r="B302" s="162"/>
      <c r="C302" s="303"/>
      <c r="D302" s="14"/>
      <c r="E302" s="13"/>
      <c r="F302" s="13"/>
      <c r="G302" s="13"/>
      <c r="H302" s="13"/>
      <c r="I302" s="13"/>
      <c r="J302" s="13"/>
      <c r="K302" s="15"/>
      <c r="L302" s="15"/>
      <c r="M302" s="15"/>
      <c r="N302" s="15"/>
      <c r="O302" s="15"/>
      <c r="P302" s="15"/>
      <c r="Q302" s="15"/>
      <c r="R302" s="15"/>
      <c r="S302" s="15"/>
      <c r="T302" s="15"/>
      <c r="U302" s="15"/>
      <c r="V302" s="15"/>
      <c r="W302" s="545">
        <v>48491693</v>
      </c>
      <c r="X302" s="545"/>
      <c r="Y302" s="545"/>
      <c r="Z302" s="545"/>
      <c r="AA302" s="545"/>
      <c r="AB302" s="545"/>
      <c r="AC302" s="77"/>
      <c r="AD302" s="545">
        <v>48491693</v>
      </c>
      <c r="AE302" s="545"/>
      <c r="AF302" s="545"/>
      <c r="AG302" s="545"/>
      <c r="AH302" s="545"/>
      <c r="AI302" s="545"/>
      <c r="AJ302" s="76"/>
      <c r="AK302" s="78"/>
      <c r="AL302" s="78">
        <v>1</v>
      </c>
      <c r="AM302" s="78">
        <v>0</v>
      </c>
    </row>
    <row r="303" spans="1:39" ht="15" customHeight="1" thickTop="1">
      <c r="A303" s="166" t="s">
        <v>679</v>
      </c>
      <c r="D303" s="8"/>
      <c r="E303" s="53"/>
      <c r="F303" s="53"/>
      <c r="G303" s="53"/>
      <c r="H303" s="53"/>
      <c r="I303" s="53"/>
      <c r="J303" s="53"/>
      <c r="K303" s="10"/>
      <c r="L303" s="10"/>
      <c r="M303" s="10"/>
      <c r="N303" s="10"/>
      <c r="O303" s="10"/>
      <c r="P303" s="10"/>
      <c r="Q303" s="10"/>
      <c r="R303" s="10"/>
      <c r="S303" s="10"/>
      <c r="T303" s="10"/>
      <c r="U303" s="10"/>
      <c r="V303" s="10"/>
      <c r="W303" s="314"/>
      <c r="X303" s="314"/>
      <c r="Y303" s="314"/>
      <c r="Z303" s="314"/>
      <c r="AA303" s="314"/>
      <c r="AB303" s="314"/>
      <c r="AC303" s="314"/>
      <c r="AD303" s="314"/>
      <c r="AE303" s="314"/>
      <c r="AF303" s="314"/>
      <c r="AG303" s="314"/>
      <c r="AH303" s="314"/>
      <c r="AI303" s="314"/>
      <c r="AJ303" s="314"/>
      <c r="AL303" s="78">
        <v>6</v>
      </c>
      <c r="AM303" s="78">
        <v>0</v>
      </c>
    </row>
    <row r="304" spans="1:39" ht="15" customHeight="1">
      <c r="A304" s="166">
        <v>10</v>
      </c>
      <c r="B304" s="162" t="s">
        <v>128</v>
      </c>
      <c r="C304" s="279" t="s">
        <v>592</v>
      </c>
      <c r="D304" s="53"/>
      <c r="E304" s="53"/>
      <c r="F304" s="53"/>
      <c r="G304" s="53"/>
      <c r="H304" s="53"/>
      <c r="I304" s="53"/>
      <c r="J304" s="53"/>
      <c r="K304" s="53"/>
      <c r="L304" s="53"/>
      <c r="M304" s="53"/>
      <c r="N304" s="53"/>
      <c r="O304" s="53"/>
      <c r="P304" s="53"/>
      <c r="Q304" s="53"/>
      <c r="R304" s="53"/>
      <c r="S304" s="53"/>
      <c r="T304" s="53"/>
      <c r="U304" s="53"/>
      <c r="V304" s="53"/>
      <c r="AL304" s="78">
        <v>6</v>
      </c>
      <c r="AM304" s="78">
        <v>0</v>
      </c>
    </row>
    <row r="305" spans="1:39" ht="15" customHeight="1">
      <c r="A305" s="264" t="s">
        <v>679</v>
      </c>
      <c r="D305" s="9"/>
      <c r="E305" s="9"/>
      <c r="F305" s="9"/>
      <c r="G305" s="9"/>
      <c r="H305" s="9"/>
      <c r="I305" s="9"/>
      <c r="J305" s="9"/>
      <c r="K305" s="9"/>
      <c r="L305" s="9"/>
      <c r="M305" s="9"/>
      <c r="N305" s="9"/>
      <c r="O305" s="9"/>
      <c r="P305" s="9"/>
      <c r="Q305" s="9"/>
      <c r="R305" s="9"/>
      <c r="S305" s="9"/>
      <c r="T305" s="9"/>
      <c r="W305" s="540">
        <f>W291</f>
        <v>42369</v>
      </c>
      <c r="X305" s="541"/>
      <c r="Y305" s="541"/>
      <c r="Z305" s="541"/>
      <c r="AA305" s="541"/>
      <c r="AB305" s="541"/>
      <c r="AC305" s="100"/>
      <c r="AD305" s="540">
        <f>AD291</f>
        <v>42278</v>
      </c>
      <c r="AE305" s="540"/>
      <c r="AF305" s="540"/>
      <c r="AG305" s="540"/>
      <c r="AH305" s="540"/>
      <c r="AI305" s="540"/>
      <c r="AJ305" s="54"/>
      <c r="AL305" s="78">
        <v>6</v>
      </c>
      <c r="AM305" s="78">
        <v>0</v>
      </c>
    </row>
    <row r="306" spans="1:39" ht="15" customHeight="1">
      <c r="A306" s="264"/>
      <c r="D306" s="9"/>
      <c r="E306" s="9"/>
      <c r="F306" s="9"/>
      <c r="G306" s="9"/>
      <c r="H306" s="9"/>
      <c r="I306" s="9"/>
      <c r="J306" s="9"/>
      <c r="K306" s="9"/>
      <c r="L306" s="9"/>
      <c r="M306" s="9"/>
      <c r="N306" s="9"/>
      <c r="O306" s="9"/>
      <c r="P306" s="9"/>
      <c r="Q306" s="9"/>
      <c r="R306" s="9"/>
      <c r="S306" s="9"/>
      <c r="T306" s="9"/>
      <c r="W306" s="547" t="s">
        <v>155</v>
      </c>
      <c r="X306" s="547"/>
      <c r="Y306" s="547"/>
      <c r="Z306" s="547"/>
      <c r="AA306" s="547"/>
      <c r="AB306" s="547"/>
      <c r="AC306" s="100"/>
      <c r="AD306" s="547" t="s">
        <v>155</v>
      </c>
      <c r="AE306" s="547"/>
      <c r="AF306" s="547"/>
      <c r="AG306" s="547"/>
      <c r="AH306" s="547"/>
      <c r="AI306" s="547"/>
      <c r="AJ306" s="54"/>
      <c r="AL306" s="78">
        <v>6</v>
      </c>
      <c r="AM306" s="78">
        <v>0</v>
      </c>
    </row>
    <row r="307" spans="1:39" ht="15" customHeight="1">
      <c r="A307" s="166" t="s">
        <v>679</v>
      </c>
      <c r="C307" s="308" t="s">
        <v>1116</v>
      </c>
      <c r="D307" s="53"/>
      <c r="E307" s="53"/>
      <c r="F307" s="53"/>
      <c r="G307" s="53"/>
      <c r="H307" s="53"/>
      <c r="I307" s="53"/>
      <c r="J307" s="53"/>
      <c r="K307" s="53"/>
      <c r="L307" s="53"/>
      <c r="M307" s="53"/>
      <c r="N307" s="53"/>
      <c r="O307" s="53"/>
      <c r="P307" s="53"/>
      <c r="Q307" s="53"/>
      <c r="R307" s="53"/>
      <c r="S307" s="53"/>
      <c r="T307" s="53"/>
      <c r="U307" s="53"/>
      <c r="V307" s="53"/>
      <c r="W307" s="536">
        <v>12000000000</v>
      </c>
      <c r="X307" s="536"/>
      <c r="Y307" s="536"/>
      <c r="Z307" s="536"/>
      <c r="AA307" s="536"/>
      <c r="AB307" s="536"/>
      <c r="AC307" s="139"/>
      <c r="AD307" s="536">
        <v>12000000000</v>
      </c>
      <c r="AE307" s="536"/>
      <c r="AF307" s="536"/>
      <c r="AG307" s="536"/>
      <c r="AH307" s="536"/>
      <c r="AI307" s="536"/>
      <c r="AJ307" s="84"/>
      <c r="AL307" s="78">
        <v>1</v>
      </c>
      <c r="AM307" s="78">
        <v>0</v>
      </c>
    </row>
    <row r="308" spans="1:39" ht="15" hidden="1" customHeight="1">
      <c r="A308" s="166" t="s">
        <v>679</v>
      </c>
      <c r="C308" s="308" t="s">
        <v>657</v>
      </c>
      <c r="D308" s="53"/>
      <c r="E308" s="53"/>
      <c r="F308" s="53"/>
      <c r="G308" s="53"/>
      <c r="H308" s="53"/>
      <c r="I308" s="53"/>
      <c r="J308" s="53"/>
      <c r="K308" s="53"/>
      <c r="L308" s="53"/>
      <c r="M308" s="53"/>
      <c r="N308" s="53"/>
      <c r="O308" s="53"/>
      <c r="P308" s="53"/>
      <c r="Q308" s="53"/>
      <c r="R308" s="53"/>
      <c r="S308" s="53"/>
      <c r="T308" s="53"/>
      <c r="U308" s="53"/>
      <c r="V308" s="53"/>
      <c r="W308" s="536">
        <v>0</v>
      </c>
      <c r="X308" s="536"/>
      <c r="Y308" s="536"/>
      <c r="Z308" s="536"/>
      <c r="AA308" s="536"/>
      <c r="AB308" s="536"/>
      <c r="AC308" s="139"/>
      <c r="AD308" s="536">
        <v>0</v>
      </c>
      <c r="AE308" s="536"/>
      <c r="AF308" s="536"/>
      <c r="AG308" s="536"/>
      <c r="AH308" s="536"/>
      <c r="AI308" s="536"/>
      <c r="AJ308" s="84"/>
      <c r="AL308" s="78">
        <v>0</v>
      </c>
      <c r="AM308" s="78">
        <v>0</v>
      </c>
    </row>
    <row r="309" spans="1:39" ht="15" hidden="1" customHeight="1">
      <c r="A309" s="166" t="s">
        <v>679</v>
      </c>
      <c r="C309" s="308" t="s">
        <v>1189</v>
      </c>
      <c r="D309" s="53"/>
      <c r="E309" s="53"/>
      <c r="F309" s="53"/>
      <c r="G309" s="53"/>
      <c r="H309" s="53"/>
      <c r="I309" s="53"/>
      <c r="J309" s="53"/>
      <c r="K309" s="53"/>
      <c r="L309" s="53"/>
      <c r="M309" s="53"/>
      <c r="N309" s="53"/>
      <c r="O309" s="53"/>
      <c r="P309" s="53"/>
      <c r="Q309" s="53"/>
      <c r="R309" s="53"/>
      <c r="S309" s="53"/>
      <c r="T309" s="53"/>
      <c r="U309" s="53"/>
      <c r="V309" s="53"/>
      <c r="W309" s="536"/>
      <c r="X309" s="536"/>
      <c r="Y309" s="536"/>
      <c r="Z309" s="536"/>
      <c r="AA309" s="536"/>
      <c r="AB309" s="536"/>
      <c r="AC309" s="139"/>
      <c r="AD309" s="536"/>
      <c r="AE309" s="536"/>
      <c r="AF309" s="536"/>
      <c r="AG309" s="536"/>
      <c r="AH309" s="536"/>
      <c r="AI309" s="536"/>
      <c r="AJ309" s="84"/>
      <c r="AL309" s="78">
        <v>1</v>
      </c>
      <c r="AM309" s="78">
        <v>0</v>
      </c>
    </row>
    <row r="310" spans="1:39" ht="15" hidden="1" customHeight="1">
      <c r="A310" s="166" t="s">
        <v>679</v>
      </c>
      <c r="C310" s="308" t="s">
        <v>66</v>
      </c>
      <c r="D310" s="53"/>
      <c r="E310" s="53"/>
      <c r="F310" s="53"/>
      <c r="G310" s="53"/>
      <c r="H310" s="53"/>
      <c r="I310" s="53"/>
      <c r="J310" s="53"/>
      <c r="K310" s="53"/>
      <c r="L310" s="53"/>
      <c r="M310" s="53"/>
      <c r="N310" s="53"/>
      <c r="O310" s="53"/>
      <c r="P310" s="53"/>
      <c r="Q310" s="53"/>
      <c r="R310" s="53"/>
      <c r="S310" s="53"/>
      <c r="T310" s="53"/>
      <c r="U310" s="53"/>
      <c r="V310" s="53"/>
      <c r="W310" s="536">
        <v>0</v>
      </c>
      <c r="X310" s="536"/>
      <c r="Y310" s="536"/>
      <c r="Z310" s="536"/>
      <c r="AA310" s="536"/>
      <c r="AB310" s="536"/>
      <c r="AC310" s="139"/>
      <c r="AD310" s="536">
        <v>0</v>
      </c>
      <c r="AE310" s="536"/>
      <c r="AF310" s="536"/>
      <c r="AG310" s="536"/>
      <c r="AH310" s="536"/>
      <c r="AI310" s="536"/>
      <c r="AJ310" s="84"/>
      <c r="AL310" s="78">
        <v>0</v>
      </c>
      <c r="AM310" s="78">
        <v>0</v>
      </c>
    </row>
    <row r="311" spans="1:39" s="40" customFormat="1" ht="15" hidden="1" customHeight="1">
      <c r="A311" s="166" t="s">
        <v>679</v>
      </c>
      <c r="B311" s="162"/>
      <c r="C311" s="312" t="s">
        <v>119</v>
      </c>
      <c r="D311" s="53"/>
      <c r="E311" s="53"/>
      <c r="F311" s="53"/>
      <c r="G311" s="53"/>
      <c r="H311" s="53"/>
      <c r="I311" s="53"/>
      <c r="J311" s="53"/>
      <c r="K311" s="53"/>
      <c r="L311" s="53"/>
      <c r="M311" s="53"/>
      <c r="N311" s="53"/>
      <c r="O311" s="53"/>
      <c r="P311" s="53"/>
      <c r="Q311" s="53"/>
      <c r="R311" s="53"/>
      <c r="S311" s="53"/>
      <c r="T311" s="53"/>
      <c r="U311" s="53"/>
      <c r="V311" s="53"/>
      <c r="W311" s="536">
        <v>0</v>
      </c>
      <c r="X311" s="536"/>
      <c r="Y311" s="536"/>
      <c r="Z311" s="536"/>
      <c r="AA311" s="536"/>
      <c r="AB311" s="536"/>
      <c r="AC311" s="139"/>
      <c r="AD311" s="536">
        <v>0</v>
      </c>
      <c r="AE311" s="536"/>
      <c r="AF311" s="536"/>
      <c r="AG311" s="536"/>
      <c r="AH311" s="536"/>
      <c r="AI311" s="536"/>
      <c r="AJ311" s="84"/>
      <c r="AK311" s="78"/>
      <c r="AL311" s="78">
        <v>0</v>
      </c>
      <c r="AM311" s="78">
        <v>0</v>
      </c>
    </row>
    <row r="312" spans="1:39" ht="15" customHeight="1">
      <c r="A312" s="166" t="s">
        <v>679</v>
      </c>
      <c r="C312" s="308" t="s">
        <v>1190</v>
      </c>
      <c r="D312" s="7"/>
      <c r="E312" s="53"/>
      <c r="F312" s="53"/>
      <c r="G312" s="53"/>
      <c r="H312" s="53"/>
      <c r="I312" s="53"/>
      <c r="J312" s="53"/>
      <c r="K312" s="58"/>
      <c r="L312" s="58"/>
      <c r="M312" s="58"/>
      <c r="N312" s="58"/>
      <c r="O312" s="58"/>
      <c r="P312" s="58"/>
      <c r="Q312" s="58"/>
      <c r="R312" s="58"/>
      <c r="S312" s="58"/>
      <c r="T312" s="58"/>
      <c r="U312" s="58"/>
      <c r="V312" s="58"/>
      <c r="W312" s="536">
        <v>303002</v>
      </c>
      <c r="X312" s="536"/>
      <c r="Y312" s="536"/>
      <c r="Z312" s="536"/>
      <c r="AA312" s="536"/>
      <c r="AB312" s="536"/>
      <c r="AC312" s="139"/>
      <c r="AD312" s="546">
        <v>303002</v>
      </c>
      <c r="AE312" s="546"/>
      <c r="AF312" s="546"/>
      <c r="AG312" s="546"/>
      <c r="AH312" s="546"/>
      <c r="AI312" s="546"/>
      <c r="AL312" s="78">
        <v>1</v>
      </c>
      <c r="AM312" s="78">
        <v>0</v>
      </c>
    </row>
    <row r="313" spans="1:39" s="11" customFormat="1" ht="13.5" thickBot="1">
      <c r="A313" s="166" t="s">
        <v>679</v>
      </c>
      <c r="B313" s="162"/>
      <c r="C313" s="303"/>
      <c r="D313" s="14"/>
      <c r="E313" s="13"/>
      <c r="F313" s="13"/>
      <c r="G313" s="13"/>
      <c r="H313" s="13"/>
      <c r="I313" s="13"/>
      <c r="J313" s="13"/>
      <c r="K313" s="15"/>
      <c r="L313" s="15"/>
      <c r="M313" s="15"/>
      <c r="N313" s="15"/>
      <c r="O313" s="15"/>
      <c r="P313" s="15"/>
      <c r="Q313" s="15"/>
      <c r="R313" s="15"/>
      <c r="S313" s="15"/>
      <c r="T313" s="15"/>
      <c r="U313" s="15"/>
      <c r="V313" s="15"/>
      <c r="W313" s="545">
        <v>12000303002</v>
      </c>
      <c r="X313" s="545"/>
      <c r="Y313" s="545"/>
      <c r="Z313" s="545"/>
      <c r="AA313" s="545"/>
      <c r="AB313" s="545"/>
      <c r="AC313" s="77"/>
      <c r="AD313" s="545">
        <v>12000303002</v>
      </c>
      <c r="AE313" s="545"/>
      <c r="AF313" s="545"/>
      <c r="AG313" s="545"/>
      <c r="AH313" s="545"/>
      <c r="AI313" s="545"/>
      <c r="AJ313" s="76"/>
      <c r="AK313" s="78"/>
      <c r="AL313" s="78">
        <v>1</v>
      </c>
      <c r="AM313" s="78">
        <v>0</v>
      </c>
    </row>
    <row r="314" spans="1:39" ht="15" hidden="1" customHeight="1" thickTop="1">
      <c r="A314" s="166" t="s">
        <v>679</v>
      </c>
      <c r="D314" s="8"/>
      <c r="E314" s="53"/>
      <c r="F314" s="53"/>
      <c r="G314" s="53"/>
      <c r="H314" s="53"/>
      <c r="I314" s="53"/>
      <c r="J314" s="53"/>
      <c r="K314" s="10"/>
      <c r="L314" s="10"/>
      <c r="M314" s="10"/>
      <c r="N314" s="10"/>
      <c r="O314" s="10"/>
      <c r="P314" s="10"/>
      <c r="Q314" s="10"/>
      <c r="R314" s="10"/>
      <c r="S314" s="10"/>
      <c r="T314" s="10"/>
      <c r="U314" s="10"/>
      <c r="V314" s="10"/>
      <c r="W314" s="314"/>
      <c r="X314" s="314"/>
      <c r="Y314" s="314"/>
      <c r="Z314" s="314"/>
      <c r="AA314" s="314"/>
      <c r="AB314" s="314"/>
      <c r="AC314" s="314"/>
      <c r="AD314" s="314"/>
      <c r="AE314" s="314"/>
      <c r="AF314" s="314"/>
      <c r="AG314" s="314"/>
      <c r="AH314" s="314"/>
      <c r="AI314" s="314"/>
      <c r="AJ314" s="314"/>
      <c r="AL314" s="78">
        <v>0</v>
      </c>
      <c r="AM314" s="78">
        <v>0</v>
      </c>
    </row>
    <row r="315" spans="1:39" s="40" customFormat="1" ht="15" hidden="1" customHeight="1">
      <c r="A315" s="166" t="s">
        <v>679</v>
      </c>
      <c r="B315" s="162" t="s">
        <v>679</v>
      </c>
      <c r="C315" s="310" t="s">
        <v>144</v>
      </c>
      <c r="D315" s="41"/>
      <c r="E315" s="41"/>
      <c r="F315" s="41"/>
      <c r="G315" s="41"/>
      <c r="H315" s="41"/>
      <c r="I315" s="41"/>
      <c r="J315" s="41"/>
      <c r="K315" s="41"/>
      <c r="L315" s="41"/>
      <c r="M315" s="41"/>
      <c r="N315" s="41"/>
      <c r="O315" s="41"/>
      <c r="P315" s="41"/>
      <c r="Q315" s="41"/>
      <c r="R315" s="41"/>
      <c r="S315" s="41"/>
      <c r="T315" s="41"/>
      <c r="U315" s="41"/>
      <c r="V315" s="41"/>
      <c r="W315" s="79"/>
      <c r="X315" s="79"/>
      <c r="Y315" s="79"/>
      <c r="Z315" s="79"/>
      <c r="AA315" s="79"/>
      <c r="AB315" s="79"/>
      <c r="AC315" s="79"/>
      <c r="AD315" s="79"/>
      <c r="AE315" s="79"/>
      <c r="AF315" s="79"/>
      <c r="AG315" s="79"/>
      <c r="AH315" s="79"/>
      <c r="AI315" s="79"/>
      <c r="AJ315" s="79"/>
      <c r="AK315" s="78"/>
      <c r="AL315" s="78">
        <v>0</v>
      </c>
      <c r="AM315" s="78">
        <v>0</v>
      </c>
    </row>
    <row r="316" spans="1:39" ht="15" hidden="1" customHeight="1">
      <c r="A316" s="264" t="s">
        <v>679</v>
      </c>
      <c r="D316" s="9"/>
      <c r="E316" s="9"/>
      <c r="F316" s="9"/>
      <c r="G316" s="9"/>
      <c r="H316" s="9"/>
      <c r="I316" s="9"/>
      <c r="J316" s="9"/>
      <c r="K316" s="9"/>
      <c r="L316" s="9"/>
      <c r="M316" s="9"/>
      <c r="N316" s="9"/>
      <c r="O316" s="9"/>
      <c r="P316" s="9"/>
      <c r="Q316" s="9"/>
      <c r="R316" s="9"/>
      <c r="S316" s="9"/>
      <c r="T316" s="9"/>
      <c r="W316" s="540" t="s">
        <v>635</v>
      </c>
      <c r="X316" s="541"/>
      <c r="Y316" s="541"/>
      <c r="Z316" s="541"/>
      <c r="AA316" s="541"/>
      <c r="AB316" s="541"/>
      <c r="AC316" s="100"/>
      <c r="AD316" s="540" t="s">
        <v>639</v>
      </c>
      <c r="AE316" s="540"/>
      <c r="AF316" s="540"/>
      <c r="AG316" s="540"/>
      <c r="AH316" s="540"/>
      <c r="AI316" s="540"/>
      <c r="AJ316" s="54"/>
      <c r="AL316" s="78">
        <v>0</v>
      </c>
      <c r="AM316" s="78">
        <v>0</v>
      </c>
    </row>
    <row r="317" spans="1:39" ht="15" hidden="1" customHeight="1">
      <c r="A317" s="264"/>
      <c r="D317" s="9"/>
      <c r="E317" s="9"/>
      <c r="F317" s="9"/>
      <c r="G317" s="9"/>
      <c r="H317" s="9"/>
      <c r="I317" s="9"/>
      <c r="J317" s="9"/>
      <c r="K317" s="9"/>
      <c r="L317" s="9"/>
      <c r="M317" s="9"/>
      <c r="N317" s="9"/>
      <c r="O317" s="9"/>
      <c r="P317" s="9"/>
      <c r="Q317" s="9"/>
      <c r="R317" s="9"/>
      <c r="S317" s="9"/>
      <c r="T317" s="9"/>
      <c r="W317" s="547" t="s">
        <v>155</v>
      </c>
      <c r="X317" s="547"/>
      <c r="Y317" s="547"/>
      <c r="Z317" s="547"/>
      <c r="AA317" s="547"/>
      <c r="AB317" s="547"/>
      <c r="AC317" s="100"/>
      <c r="AD317" s="547" t="s">
        <v>155</v>
      </c>
      <c r="AE317" s="547"/>
      <c r="AF317" s="547"/>
      <c r="AG317" s="547"/>
      <c r="AH317" s="547"/>
      <c r="AI317" s="547"/>
      <c r="AJ317" s="54"/>
      <c r="AL317" s="78">
        <v>0</v>
      </c>
      <c r="AM317" s="78">
        <v>0</v>
      </c>
    </row>
    <row r="318" spans="1:39" s="40" customFormat="1" ht="15" hidden="1" customHeight="1">
      <c r="A318" s="166" t="s">
        <v>679</v>
      </c>
      <c r="B318" s="162"/>
      <c r="C318" s="312" t="s">
        <v>145</v>
      </c>
      <c r="D318" s="145"/>
      <c r="E318" s="145"/>
      <c r="F318" s="145"/>
      <c r="G318" s="145"/>
      <c r="H318" s="145"/>
      <c r="I318" s="145"/>
      <c r="J318" s="145"/>
      <c r="K318" s="145"/>
      <c r="L318" s="145"/>
      <c r="M318" s="145"/>
      <c r="N318" s="145"/>
      <c r="O318" s="145"/>
      <c r="P318" s="145"/>
      <c r="Q318" s="145"/>
      <c r="R318" s="145"/>
      <c r="S318" s="145"/>
      <c r="T318" s="145"/>
      <c r="U318" s="41"/>
      <c r="V318" s="41"/>
      <c r="W318" s="536">
        <v>0</v>
      </c>
      <c r="X318" s="536"/>
      <c r="Y318" s="536"/>
      <c r="Z318" s="536"/>
      <c r="AA318" s="536"/>
      <c r="AB318" s="536"/>
      <c r="AC318" s="139"/>
      <c r="AD318" s="536">
        <v>0</v>
      </c>
      <c r="AE318" s="536"/>
      <c r="AF318" s="536"/>
      <c r="AG318" s="536"/>
      <c r="AH318" s="536"/>
      <c r="AI318" s="536"/>
      <c r="AJ318" s="84"/>
      <c r="AK318" s="78"/>
      <c r="AL318" s="78">
        <v>0</v>
      </c>
      <c r="AM318" s="78">
        <v>0</v>
      </c>
    </row>
    <row r="319" spans="1:39" s="40" customFormat="1" ht="15" hidden="1" customHeight="1">
      <c r="A319" s="166" t="s">
        <v>679</v>
      </c>
      <c r="B319" s="162"/>
      <c r="C319" s="312" t="s">
        <v>146</v>
      </c>
      <c r="D319" s="145"/>
      <c r="E319" s="145"/>
      <c r="F319" s="145"/>
      <c r="G319" s="145"/>
      <c r="H319" s="145"/>
      <c r="I319" s="145"/>
      <c r="J319" s="145"/>
      <c r="K319" s="145"/>
      <c r="L319" s="145"/>
      <c r="M319" s="145"/>
      <c r="N319" s="145"/>
      <c r="O319" s="145"/>
      <c r="P319" s="145"/>
      <c r="Q319" s="145"/>
      <c r="R319" s="145"/>
      <c r="S319" s="145"/>
      <c r="T319" s="145"/>
      <c r="U319" s="41"/>
      <c r="V319" s="41"/>
      <c r="W319" s="536">
        <v>0</v>
      </c>
      <c r="X319" s="536"/>
      <c r="Y319" s="536"/>
      <c r="Z319" s="536"/>
      <c r="AA319" s="536"/>
      <c r="AB319" s="536"/>
      <c r="AC319" s="139"/>
      <c r="AD319" s="536">
        <v>0</v>
      </c>
      <c r="AE319" s="536"/>
      <c r="AF319" s="536"/>
      <c r="AG319" s="536"/>
      <c r="AH319" s="536"/>
      <c r="AI319" s="536"/>
      <c r="AJ319" s="84"/>
      <c r="AK319" s="78"/>
      <c r="AL319" s="78">
        <v>0</v>
      </c>
      <c r="AM319" s="78">
        <v>0</v>
      </c>
    </row>
    <row r="320" spans="1:39" s="40" customFormat="1" ht="15" hidden="1" customHeight="1">
      <c r="A320" s="166" t="s">
        <v>679</v>
      </c>
      <c r="B320" s="145"/>
      <c r="C320" s="312"/>
      <c r="D320" s="9"/>
      <c r="E320" s="41"/>
      <c r="F320" s="41"/>
      <c r="G320" s="41"/>
      <c r="H320" s="41"/>
      <c r="I320" s="41"/>
      <c r="J320" s="41"/>
      <c r="K320" s="41"/>
      <c r="L320" s="41"/>
      <c r="M320" s="41"/>
      <c r="N320" s="41"/>
      <c r="O320" s="41"/>
      <c r="P320" s="41"/>
      <c r="Q320" s="41"/>
      <c r="R320" s="41"/>
      <c r="S320" s="41"/>
      <c r="T320" s="41"/>
      <c r="U320" s="41"/>
      <c r="V320" s="41"/>
      <c r="W320" s="313"/>
      <c r="X320" s="313"/>
      <c r="Y320" s="313"/>
      <c r="Z320" s="313"/>
      <c r="AA320" s="313"/>
      <c r="AB320" s="313"/>
      <c r="AC320" s="139"/>
      <c r="AD320" s="313"/>
      <c r="AE320" s="313"/>
      <c r="AF320" s="313"/>
      <c r="AG320" s="313"/>
      <c r="AH320" s="313"/>
      <c r="AI320" s="313"/>
      <c r="AJ320" s="314"/>
      <c r="AK320" s="78"/>
      <c r="AL320" s="78">
        <v>0</v>
      </c>
      <c r="AM320" s="78">
        <v>0</v>
      </c>
    </row>
    <row r="321" spans="1:39" s="11" customFormat="1" ht="15" hidden="1" customHeight="1" thickBot="1">
      <c r="A321" s="166" t="s">
        <v>679</v>
      </c>
      <c r="B321" s="162"/>
      <c r="C321" s="303"/>
      <c r="D321" s="14"/>
      <c r="E321" s="13"/>
      <c r="F321" s="13"/>
      <c r="G321" s="13"/>
      <c r="H321" s="13"/>
      <c r="I321" s="13"/>
      <c r="J321" s="13"/>
      <c r="K321" s="15"/>
      <c r="L321" s="15"/>
      <c r="M321" s="15"/>
      <c r="N321" s="15"/>
      <c r="O321" s="15"/>
      <c r="P321" s="15"/>
      <c r="Q321" s="15"/>
      <c r="R321" s="15"/>
      <c r="S321" s="15"/>
      <c r="T321" s="15"/>
      <c r="U321" s="15"/>
      <c r="V321" s="15"/>
      <c r="W321" s="545">
        <v>0</v>
      </c>
      <c r="X321" s="545"/>
      <c r="Y321" s="545"/>
      <c r="Z321" s="545"/>
      <c r="AA321" s="545"/>
      <c r="AB321" s="545"/>
      <c r="AC321" s="77"/>
      <c r="AD321" s="545">
        <v>0</v>
      </c>
      <c r="AE321" s="545"/>
      <c r="AF321" s="545"/>
      <c r="AG321" s="545"/>
      <c r="AH321" s="545"/>
      <c r="AI321" s="545"/>
      <c r="AJ321" s="76"/>
      <c r="AK321" s="78"/>
      <c r="AL321" s="78">
        <v>0</v>
      </c>
      <c r="AM321" s="78">
        <v>0</v>
      </c>
    </row>
    <row r="322" spans="1:39" ht="15" hidden="1" customHeight="1" thickTop="1">
      <c r="A322" s="166" t="s">
        <v>679</v>
      </c>
      <c r="D322" s="53"/>
      <c r="E322" s="53"/>
      <c r="F322" s="53"/>
      <c r="G322" s="53"/>
      <c r="H322" s="53"/>
      <c r="I322" s="53"/>
      <c r="J322" s="53"/>
      <c r="K322" s="53"/>
      <c r="L322" s="53"/>
      <c r="M322" s="53"/>
      <c r="N322" s="53"/>
      <c r="O322" s="53"/>
      <c r="P322" s="53"/>
      <c r="Q322" s="53"/>
      <c r="R322" s="53"/>
      <c r="S322" s="53"/>
      <c r="T322" s="53"/>
      <c r="U322" s="53"/>
      <c r="V322" s="53"/>
      <c r="AL322" s="78">
        <v>0</v>
      </c>
      <c r="AM322" s="78">
        <v>0</v>
      </c>
    </row>
    <row r="323" spans="1:39" s="40" customFormat="1" ht="15" hidden="1" customHeight="1">
      <c r="A323" s="166" t="s">
        <v>679</v>
      </c>
      <c r="B323" s="162" t="s">
        <v>679</v>
      </c>
      <c r="C323" s="310" t="s">
        <v>147</v>
      </c>
      <c r="D323" s="41"/>
      <c r="E323" s="41"/>
      <c r="F323" s="41"/>
      <c r="G323" s="41"/>
      <c r="H323" s="41"/>
      <c r="I323" s="41"/>
      <c r="J323" s="41"/>
      <c r="K323" s="41"/>
      <c r="L323" s="41"/>
      <c r="M323" s="41"/>
      <c r="N323" s="41"/>
      <c r="O323" s="41"/>
      <c r="P323" s="41"/>
      <c r="Q323" s="41"/>
      <c r="R323" s="41"/>
      <c r="S323" s="41"/>
      <c r="T323" s="41"/>
      <c r="U323" s="41"/>
      <c r="V323" s="41"/>
      <c r="W323" s="79"/>
      <c r="X323" s="79"/>
      <c r="Y323" s="79"/>
      <c r="Z323" s="79"/>
      <c r="AA323" s="79"/>
      <c r="AB323" s="79"/>
      <c r="AC323" s="79"/>
      <c r="AD323" s="79"/>
      <c r="AE323" s="79"/>
      <c r="AF323" s="79"/>
      <c r="AG323" s="79"/>
      <c r="AH323" s="79"/>
      <c r="AI323" s="79"/>
      <c r="AJ323" s="79"/>
      <c r="AK323" s="78"/>
      <c r="AL323" s="78">
        <v>0</v>
      </c>
      <c r="AM323" s="78">
        <v>0</v>
      </c>
    </row>
    <row r="324" spans="1:39" ht="15" hidden="1" customHeight="1">
      <c r="A324" s="264" t="s">
        <v>679</v>
      </c>
      <c r="D324" s="9"/>
      <c r="E324" s="9"/>
      <c r="F324" s="9"/>
      <c r="G324" s="9"/>
      <c r="H324" s="9"/>
      <c r="I324" s="9"/>
      <c r="J324" s="9"/>
      <c r="K324" s="9"/>
      <c r="L324" s="9"/>
      <c r="M324" s="9"/>
      <c r="N324" s="9"/>
      <c r="O324" s="9"/>
      <c r="P324" s="9"/>
      <c r="Q324" s="9"/>
      <c r="R324" s="9"/>
      <c r="S324" s="9"/>
      <c r="T324" s="9"/>
      <c r="W324" s="540" t="s">
        <v>635</v>
      </c>
      <c r="X324" s="541"/>
      <c r="Y324" s="541"/>
      <c r="Z324" s="541"/>
      <c r="AA324" s="541"/>
      <c r="AB324" s="541"/>
      <c r="AC324" s="100"/>
      <c r="AD324" s="540" t="s">
        <v>639</v>
      </c>
      <c r="AE324" s="540"/>
      <c r="AF324" s="540"/>
      <c r="AG324" s="540"/>
      <c r="AH324" s="540"/>
      <c r="AI324" s="540"/>
      <c r="AJ324" s="54"/>
      <c r="AL324" s="78">
        <v>0</v>
      </c>
      <c r="AM324" s="78">
        <v>0</v>
      </c>
    </row>
    <row r="325" spans="1:39" ht="15" hidden="1" customHeight="1">
      <c r="A325" s="264"/>
      <c r="D325" s="9"/>
      <c r="E325" s="9"/>
      <c r="F325" s="9"/>
      <c r="G325" s="9"/>
      <c r="H325" s="9"/>
      <c r="I325" s="9"/>
      <c r="J325" s="9"/>
      <c r="K325" s="9"/>
      <c r="L325" s="9"/>
      <c r="M325" s="9"/>
      <c r="N325" s="9"/>
      <c r="O325" s="9"/>
      <c r="P325" s="9"/>
      <c r="Q325" s="9"/>
      <c r="R325" s="9"/>
      <c r="S325" s="9"/>
      <c r="T325" s="9"/>
      <c r="W325" s="547" t="s">
        <v>155</v>
      </c>
      <c r="X325" s="547"/>
      <c r="Y325" s="547"/>
      <c r="Z325" s="547"/>
      <c r="AA325" s="547"/>
      <c r="AB325" s="547"/>
      <c r="AC325" s="100"/>
      <c r="AD325" s="547" t="s">
        <v>155</v>
      </c>
      <c r="AE325" s="547"/>
      <c r="AF325" s="547"/>
      <c r="AG325" s="547"/>
      <c r="AH325" s="547"/>
      <c r="AI325" s="547"/>
      <c r="AJ325" s="54"/>
      <c r="AL325" s="78">
        <v>0</v>
      </c>
      <c r="AM325" s="78">
        <v>0</v>
      </c>
    </row>
    <row r="326" spans="1:39" s="40" customFormat="1" ht="15" hidden="1" customHeight="1">
      <c r="A326" s="166" t="s">
        <v>679</v>
      </c>
      <c r="B326" s="162"/>
      <c r="C326" s="312" t="s">
        <v>576</v>
      </c>
      <c r="D326" s="145"/>
      <c r="E326" s="145"/>
      <c r="F326" s="145"/>
      <c r="G326" s="145"/>
      <c r="H326" s="145"/>
      <c r="I326" s="145"/>
      <c r="J326" s="145"/>
      <c r="K326" s="145"/>
      <c r="L326" s="145"/>
      <c r="M326" s="145"/>
      <c r="N326" s="145"/>
      <c r="O326" s="145"/>
      <c r="P326" s="145"/>
      <c r="Q326" s="145"/>
      <c r="R326" s="145"/>
      <c r="S326" s="145"/>
      <c r="T326" s="145"/>
      <c r="U326" s="41"/>
      <c r="V326" s="41"/>
      <c r="W326" s="536">
        <v>0</v>
      </c>
      <c r="X326" s="536"/>
      <c r="Y326" s="536"/>
      <c r="Z326" s="536"/>
      <c r="AA326" s="536"/>
      <c r="AB326" s="536"/>
      <c r="AC326" s="139"/>
      <c r="AD326" s="536">
        <v>0</v>
      </c>
      <c r="AE326" s="536"/>
      <c r="AF326" s="536"/>
      <c r="AG326" s="536"/>
      <c r="AH326" s="536"/>
      <c r="AI326" s="536"/>
      <c r="AJ326" s="84"/>
      <c r="AK326" s="78"/>
      <c r="AL326" s="78">
        <v>0</v>
      </c>
      <c r="AM326" s="78">
        <v>0</v>
      </c>
    </row>
    <row r="327" spans="1:39" s="40" customFormat="1" ht="15" hidden="1" customHeight="1">
      <c r="A327" s="166" t="s">
        <v>679</v>
      </c>
      <c r="B327" s="162"/>
      <c r="C327" s="312" t="s">
        <v>209</v>
      </c>
      <c r="D327" s="145"/>
      <c r="E327" s="145"/>
      <c r="F327" s="145"/>
      <c r="G327" s="145"/>
      <c r="H327" s="145"/>
      <c r="I327" s="145"/>
      <c r="J327" s="145"/>
      <c r="K327" s="145"/>
      <c r="L327" s="145"/>
      <c r="M327" s="145"/>
      <c r="N327" s="145"/>
      <c r="O327" s="145"/>
      <c r="P327" s="145"/>
      <c r="Q327" s="145"/>
      <c r="R327" s="145"/>
      <c r="S327" s="145"/>
      <c r="T327" s="145"/>
      <c r="U327" s="41"/>
      <c r="V327" s="41"/>
      <c r="W327" s="536">
        <v>0</v>
      </c>
      <c r="X327" s="536"/>
      <c r="Y327" s="536"/>
      <c r="Z327" s="536"/>
      <c r="AA327" s="536"/>
      <c r="AB327" s="536"/>
      <c r="AC327" s="139"/>
      <c r="AD327" s="536">
        <v>0</v>
      </c>
      <c r="AE327" s="536"/>
      <c r="AF327" s="536"/>
      <c r="AG327" s="536"/>
      <c r="AH327" s="536"/>
      <c r="AI327" s="536"/>
      <c r="AJ327" s="84"/>
      <c r="AK327" s="78"/>
      <c r="AL327" s="78">
        <v>0</v>
      </c>
      <c r="AM327" s="78">
        <v>0</v>
      </c>
    </row>
    <row r="328" spans="1:39" s="40" customFormat="1" ht="15" hidden="1" customHeight="1">
      <c r="A328" s="166" t="s">
        <v>679</v>
      </c>
      <c r="B328" s="145"/>
      <c r="C328" s="312"/>
      <c r="D328" s="9"/>
      <c r="E328" s="41"/>
      <c r="F328" s="41"/>
      <c r="G328" s="41"/>
      <c r="H328" s="41"/>
      <c r="I328" s="41"/>
      <c r="J328" s="41"/>
      <c r="K328" s="41"/>
      <c r="L328" s="41"/>
      <c r="M328" s="41"/>
      <c r="N328" s="41"/>
      <c r="O328" s="41"/>
      <c r="P328" s="41"/>
      <c r="Q328" s="41"/>
      <c r="R328" s="41"/>
      <c r="S328" s="41"/>
      <c r="T328" s="41"/>
      <c r="U328" s="41"/>
      <c r="V328" s="41"/>
      <c r="W328" s="313"/>
      <c r="X328" s="313"/>
      <c r="Y328" s="313"/>
      <c r="Z328" s="313"/>
      <c r="AA328" s="313"/>
      <c r="AB328" s="313"/>
      <c r="AC328" s="139"/>
      <c r="AD328" s="313"/>
      <c r="AE328" s="313"/>
      <c r="AF328" s="313"/>
      <c r="AG328" s="313"/>
      <c r="AH328" s="313"/>
      <c r="AI328" s="313"/>
      <c r="AJ328" s="314"/>
      <c r="AK328" s="78"/>
      <c r="AL328" s="78">
        <v>0</v>
      </c>
      <c r="AM328" s="78">
        <v>0</v>
      </c>
    </row>
    <row r="329" spans="1:39" s="11" customFormat="1" ht="15" hidden="1" customHeight="1" thickBot="1">
      <c r="A329" s="166" t="s">
        <v>679</v>
      </c>
      <c r="B329" s="162"/>
      <c r="C329" s="303"/>
      <c r="D329" s="14"/>
      <c r="E329" s="13"/>
      <c r="F329" s="13"/>
      <c r="G329" s="13"/>
      <c r="H329" s="13"/>
      <c r="I329" s="13"/>
      <c r="J329" s="13"/>
      <c r="K329" s="15"/>
      <c r="L329" s="15"/>
      <c r="M329" s="15"/>
      <c r="N329" s="15"/>
      <c r="O329" s="15"/>
      <c r="P329" s="15"/>
      <c r="Q329" s="15"/>
      <c r="R329" s="15"/>
      <c r="S329" s="15"/>
      <c r="T329" s="15"/>
      <c r="U329" s="15"/>
      <c r="V329" s="15"/>
      <c r="W329" s="545">
        <v>0</v>
      </c>
      <c r="X329" s="545"/>
      <c r="Y329" s="545"/>
      <c r="Z329" s="545"/>
      <c r="AA329" s="545"/>
      <c r="AB329" s="545"/>
      <c r="AC329" s="77"/>
      <c r="AD329" s="545">
        <v>0</v>
      </c>
      <c r="AE329" s="545"/>
      <c r="AF329" s="545"/>
      <c r="AG329" s="545"/>
      <c r="AH329" s="545"/>
      <c r="AI329" s="545"/>
      <c r="AJ329" s="76"/>
      <c r="AK329" s="78"/>
      <c r="AL329" s="78">
        <v>0</v>
      </c>
      <c r="AM329" s="78">
        <v>0</v>
      </c>
    </row>
    <row r="330" spans="1:39" s="28" customFormat="1" ht="15" hidden="1" customHeight="1" thickTop="1">
      <c r="A330" s="166" t="s">
        <v>679</v>
      </c>
      <c r="B330" s="162"/>
      <c r="C330" s="303"/>
      <c r="D330" s="12"/>
      <c r="E330" s="11"/>
      <c r="F330" s="11"/>
      <c r="G330" s="11"/>
      <c r="H330" s="11"/>
      <c r="I330" s="11"/>
      <c r="J330" s="11"/>
      <c r="K330" s="11"/>
      <c r="L330" s="11"/>
      <c r="M330" s="11"/>
      <c r="N330" s="11"/>
      <c r="O330" s="11"/>
      <c r="P330" s="11"/>
      <c r="Q330" s="11"/>
      <c r="R330" s="11"/>
      <c r="S330" s="11"/>
      <c r="T330" s="11"/>
      <c r="U330" s="11"/>
      <c r="V330" s="11"/>
      <c r="W330" s="77"/>
      <c r="X330" s="77"/>
      <c r="Y330" s="77"/>
      <c r="Z330" s="77"/>
      <c r="AA330" s="77"/>
      <c r="AB330" s="77"/>
      <c r="AC330" s="77"/>
      <c r="AD330" s="77"/>
      <c r="AE330" s="77"/>
      <c r="AF330" s="77"/>
      <c r="AG330" s="77"/>
      <c r="AH330" s="77"/>
      <c r="AI330" s="77"/>
      <c r="AJ330" s="75"/>
      <c r="AK330" s="78"/>
      <c r="AL330" s="78">
        <v>0</v>
      </c>
      <c r="AM330" s="78">
        <v>0</v>
      </c>
    </row>
    <row r="331" spans="1:39" ht="15" hidden="1" customHeight="1">
      <c r="A331" s="166">
        <v>11</v>
      </c>
      <c r="B331" s="162" t="s">
        <v>128</v>
      </c>
      <c r="C331" s="162" t="s">
        <v>453</v>
      </c>
      <c r="D331" s="53"/>
      <c r="E331" s="53"/>
      <c r="F331" s="53"/>
      <c r="G331" s="53"/>
      <c r="H331" s="53"/>
      <c r="I331" s="53"/>
      <c r="J331" s="53"/>
      <c r="K331" s="53"/>
      <c r="L331" s="53"/>
      <c r="M331" s="53"/>
      <c r="N331" s="53"/>
      <c r="O331" s="53"/>
      <c r="P331" s="53"/>
      <c r="Q331" s="53"/>
      <c r="R331" s="53"/>
      <c r="S331" s="53"/>
      <c r="T331" s="53"/>
      <c r="U331" s="53"/>
      <c r="V331" s="53"/>
      <c r="AI331" s="321"/>
      <c r="AL331" s="78">
        <v>0</v>
      </c>
      <c r="AM331" s="78">
        <v>0</v>
      </c>
    </row>
    <row r="332" spans="1:39" ht="15" hidden="1" customHeight="1">
      <c r="A332" s="283" t="s">
        <v>679</v>
      </c>
      <c r="B332" s="145"/>
      <c r="C332" s="596"/>
      <c r="D332" s="596"/>
      <c r="E332" s="596"/>
      <c r="F332" s="327"/>
      <c r="G332" s="53"/>
      <c r="H332" s="53"/>
      <c r="K332" s="65"/>
      <c r="L332" s="65"/>
      <c r="M332" s="65"/>
      <c r="N332" s="65"/>
      <c r="O332" s="65"/>
      <c r="P332" s="148" t="s">
        <v>11</v>
      </c>
      <c r="Q332" s="148"/>
      <c r="R332" s="148"/>
      <c r="S332" s="148"/>
      <c r="T332" s="148"/>
      <c r="U332" s="148"/>
      <c r="V332" s="65"/>
      <c r="W332" s="597" t="s">
        <v>161</v>
      </c>
      <c r="X332" s="597"/>
      <c r="Y332" s="597"/>
      <c r="Z332" s="597"/>
      <c r="AA332" s="597"/>
      <c r="AB332" s="597"/>
      <c r="AC332" s="65"/>
      <c r="AD332" s="641" t="s">
        <v>121</v>
      </c>
      <c r="AE332" s="641"/>
      <c r="AF332" s="641"/>
      <c r="AG332" s="641"/>
      <c r="AH332" s="641"/>
      <c r="AI332" s="641"/>
      <c r="AJ332" s="71"/>
      <c r="AL332" s="78">
        <v>0</v>
      </c>
      <c r="AM332" s="78">
        <v>0</v>
      </c>
    </row>
    <row r="333" spans="1:39" ht="15" hidden="1" customHeight="1">
      <c r="A333" s="283" t="s">
        <v>679</v>
      </c>
      <c r="B333" s="145"/>
      <c r="C333" s="596"/>
      <c r="D333" s="596"/>
      <c r="E333" s="596"/>
      <c r="F333" s="327"/>
      <c r="G333" s="53"/>
      <c r="H333" s="53"/>
      <c r="I333" s="65"/>
      <c r="K333" s="65"/>
      <c r="L333" s="65"/>
      <c r="M333" s="65"/>
      <c r="N333" s="65"/>
      <c r="O333" s="65"/>
      <c r="P333" s="149"/>
      <c r="Q333" s="149"/>
      <c r="R333" s="149"/>
      <c r="S333" s="149"/>
      <c r="T333" s="149"/>
      <c r="U333" s="149"/>
      <c r="V333" s="65"/>
      <c r="W333" s="598"/>
      <c r="X333" s="598"/>
      <c r="Y333" s="598"/>
      <c r="Z333" s="598"/>
      <c r="AA333" s="598"/>
      <c r="AB333" s="598"/>
      <c r="AC333" s="65"/>
      <c r="AD333" s="642"/>
      <c r="AE333" s="642"/>
      <c r="AF333" s="642"/>
      <c r="AG333" s="642"/>
      <c r="AH333" s="642"/>
      <c r="AI333" s="642"/>
      <c r="AJ333" s="71"/>
      <c r="AL333" s="78">
        <v>0</v>
      </c>
      <c r="AM333" s="78">
        <v>0</v>
      </c>
    </row>
    <row r="334" spans="1:39" ht="15" hidden="1" customHeight="1">
      <c r="A334" s="283"/>
      <c r="B334" s="145"/>
      <c r="C334" s="49"/>
      <c r="D334" s="49"/>
      <c r="E334" s="49"/>
      <c r="F334" s="49"/>
      <c r="G334" s="49"/>
      <c r="H334" s="49"/>
      <c r="I334" s="49"/>
      <c r="J334" s="49"/>
      <c r="K334" s="79"/>
      <c r="L334" s="79"/>
      <c r="M334" s="79"/>
      <c r="N334" s="79"/>
      <c r="O334" s="79"/>
      <c r="P334" s="139" t="s">
        <v>155</v>
      </c>
      <c r="Q334" s="139"/>
      <c r="R334" s="139"/>
      <c r="S334" s="139"/>
      <c r="T334" s="139"/>
      <c r="U334" s="139"/>
      <c r="V334" s="79"/>
      <c r="W334" s="536" t="s">
        <v>155</v>
      </c>
      <c r="X334" s="536"/>
      <c r="Y334" s="536"/>
      <c r="Z334" s="536"/>
      <c r="AA334" s="536"/>
      <c r="AB334" s="536"/>
      <c r="AD334" s="599" t="s">
        <v>155</v>
      </c>
      <c r="AE334" s="599"/>
      <c r="AF334" s="599"/>
      <c r="AG334" s="599"/>
      <c r="AH334" s="599"/>
      <c r="AI334" s="599"/>
      <c r="AJ334" s="84"/>
      <c r="AL334" s="78">
        <v>0</v>
      </c>
      <c r="AM334" s="78">
        <v>0</v>
      </c>
    </row>
    <row r="335" spans="1:39" ht="15" hidden="1" customHeight="1">
      <c r="A335" s="193" t="s">
        <v>679</v>
      </c>
      <c r="C335" s="18" t="s">
        <v>460</v>
      </c>
      <c r="D335" s="193"/>
      <c r="E335" s="198"/>
      <c r="F335" s="198"/>
      <c r="G335" s="53"/>
      <c r="H335" s="53"/>
      <c r="I335" s="53"/>
      <c r="K335" s="53"/>
      <c r="L335" s="53"/>
      <c r="M335" s="53"/>
      <c r="N335" s="53"/>
      <c r="O335" s="53"/>
      <c r="P335" s="59"/>
      <c r="Q335" s="59"/>
      <c r="R335" s="59"/>
      <c r="S335" s="59"/>
      <c r="T335" s="59"/>
      <c r="U335" s="59"/>
      <c r="V335" s="53"/>
      <c r="W335" s="59"/>
      <c r="X335" s="59"/>
      <c r="Y335" s="59"/>
      <c r="Z335" s="59"/>
      <c r="AA335" s="59"/>
      <c r="AB335" s="59"/>
      <c r="AC335" s="53"/>
      <c r="AD335" s="59"/>
      <c r="AE335" s="59"/>
      <c r="AF335" s="59"/>
      <c r="AG335" s="59"/>
      <c r="AH335" s="59"/>
      <c r="AI335" s="59"/>
      <c r="AJ335" s="53"/>
      <c r="AL335" s="78">
        <v>0</v>
      </c>
      <c r="AM335" s="78">
        <v>0</v>
      </c>
    </row>
    <row r="336" spans="1:39" s="11" customFormat="1" ht="15" hidden="1" customHeight="1">
      <c r="A336" s="166" t="s">
        <v>679</v>
      </c>
      <c r="B336" s="162"/>
      <c r="C336" s="162" t="s">
        <v>680</v>
      </c>
      <c r="D336" s="27"/>
      <c r="E336" s="27"/>
      <c r="F336" s="27"/>
      <c r="G336" s="27"/>
      <c r="H336" s="27"/>
      <c r="I336" s="27"/>
      <c r="J336" s="27"/>
      <c r="K336" s="76"/>
      <c r="L336" s="76"/>
      <c r="M336" s="76"/>
      <c r="N336" s="76"/>
      <c r="O336" s="76"/>
      <c r="P336" s="77">
        <v>0</v>
      </c>
      <c r="Q336" s="77"/>
      <c r="R336" s="77"/>
      <c r="S336" s="77"/>
      <c r="T336" s="77"/>
      <c r="U336" s="77"/>
      <c r="V336" s="76"/>
      <c r="W336" s="577">
        <v>0</v>
      </c>
      <c r="X336" s="577"/>
      <c r="Y336" s="577"/>
      <c r="Z336" s="577"/>
      <c r="AA336" s="577"/>
      <c r="AB336" s="577"/>
      <c r="AC336" s="76"/>
      <c r="AD336" s="577">
        <v>0</v>
      </c>
      <c r="AE336" s="577"/>
      <c r="AF336" s="577"/>
      <c r="AG336" s="577"/>
      <c r="AH336" s="577"/>
      <c r="AI336" s="577"/>
      <c r="AJ336" s="75"/>
      <c r="AK336" s="78"/>
      <c r="AL336" s="78">
        <v>0</v>
      </c>
      <c r="AM336" s="78">
        <v>0</v>
      </c>
    </row>
    <row r="337" spans="1:39" s="11" customFormat="1" ht="15" hidden="1" customHeight="1">
      <c r="A337" s="166" t="s">
        <v>679</v>
      </c>
      <c r="B337" s="162"/>
      <c r="C337" s="89" t="s">
        <v>681</v>
      </c>
      <c r="D337" s="193"/>
      <c r="E337" s="198"/>
      <c r="F337" s="198"/>
      <c r="G337" s="13"/>
      <c r="H337" s="13"/>
      <c r="K337" s="76"/>
      <c r="L337" s="76"/>
      <c r="M337" s="76"/>
      <c r="N337" s="76"/>
      <c r="O337" s="76"/>
      <c r="P337" s="77">
        <v>0</v>
      </c>
      <c r="Q337" s="77"/>
      <c r="R337" s="77"/>
      <c r="S337" s="77"/>
      <c r="T337" s="77"/>
      <c r="U337" s="77"/>
      <c r="V337" s="76"/>
      <c r="W337" s="577">
        <v>0</v>
      </c>
      <c r="X337" s="577"/>
      <c r="Y337" s="577"/>
      <c r="Z337" s="577"/>
      <c r="AA337" s="577"/>
      <c r="AB337" s="577"/>
      <c r="AC337" s="76"/>
      <c r="AD337" s="577">
        <v>0</v>
      </c>
      <c r="AE337" s="577"/>
      <c r="AF337" s="577"/>
      <c r="AG337" s="577"/>
      <c r="AH337" s="577"/>
      <c r="AI337" s="577"/>
      <c r="AJ337" s="75"/>
      <c r="AK337" s="78"/>
      <c r="AL337" s="78">
        <v>0</v>
      </c>
      <c r="AM337" s="78">
        <v>0</v>
      </c>
    </row>
    <row r="338" spans="1:39" s="40" customFormat="1" ht="15" hidden="1" customHeight="1">
      <c r="A338" s="166" t="s">
        <v>679</v>
      </c>
      <c r="B338" s="162"/>
      <c r="C338" s="40" t="s">
        <v>141</v>
      </c>
      <c r="D338" s="48" t="s">
        <v>425</v>
      </c>
      <c r="E338" s="223"/>
      <c r="F338" s="223"/>
      <c r="G338" s="53"/>
      <c r="H338" s="53"/>
      <c r="I338" s="41"/>
      <c r="J338" s="41"/>
      <c r="K338" s="79"/>
      <c r="L338" s="79"/>
      <c r="M338" s="79"/>
      <c r="N338" s="79"/>
      <c r="O338" s="79"/>
      <c r="P338" s="139">
        <v>0</v>
      </c>
      <c r="Q338" s="139"/>
      <c r="R338" s="139"/>
      <c r="S338" s="139"/>
      <c r="T338" s="139"/>
      <c r="U338" s="139"/>
      <c r="V338" s="79"/>
      <c r="W338" s="536">
        <v>0</v>
      </c>
      <c r="X338" s="536"/>
      <c r="Y338" s="536"/>
      <c r="Z338" s="536"/>
      <c r="AA338" s="536"/>
      <c r="AB338" s="536"/>
      <c r="AC338" s="79"/>
      <c r="AD338" s="536">
        <v>0</v>
      </c>
      <c r="AE338" s="536"/>
      <c r="AF338" s="536"/>
      <c r="AG338" s="536"/>
      <c r="AH338" s="536"/>
      <c r="AI338" s="536"/>
      <c r="AJ338" s="84"/>
      <c r="AK338" s="78"/>
      <c r="AL338" s="78">
        <v>0</v>
      </c>
      <c r="AM338" s="78">
        <v>0</v>
      </c>
    </row>
    <row r="339" spans="1:39" s="40" customFormat="1" ht="15" hidden="1" customHeight="1">
      <c r="A339" s="166" t="s">
        <v>679</v>
      </c>
      <c r="B339" s="162"/>
      <c r="C339" s="40" t="s">
        <v>141</v>
      </c>
      <c r="D339" s="48" t="s">
        <v>426</v>
      </c>
      <c r="E339" s="223"/>
      <c r="F339" s="223"/>
      <c r="G339" s="53"/>
      <c r="H339" s="53"/>
      <c r="I339" s="41"/>
      <c r="J339" s="41"/>
      <c r="K339" s="79"/>
      <c r="L339" s="79"/>
      <c r="M339" s="79"/>
      <c r="N339" s="79"/>
      <c r="O339" s="79"/>
      <c r="P339" s="139">
        <v>0</v>
      </c>
      <c r="Q339" s="139"/>
      <c r="R339" s="139"/>
      <c r="S339" s="139"/>
      <c r="T339" s="139"/>
      <c r="U339" s="139"/>
      <c r="V339" s="79"/>
      <c r="W339" s="536">
        <v>0</v>
      </c>
      <c r="X339" s="536"/>
      <c r="Y339" s="536"/>
      <c r="Z339" s="536"/>
      <c r="AA339" s="536"/>
      <c r="AB339" s="536"/>
      <c r="AC339" s="79"/>
      <c r="AD339" s="536">
        <v>0</v>
      </c>
      <c r="AE339" s="536"/>
      <c r="AF339" s="536"/>
      <c r="AG339" s="536"/>
      <c r="AH339" s="536"/>
      <c r="AI339" s="536"/>
      <c r="AJ339" s="84"/>
      <c r="AK339" s="78"/>
      <c r="AL339" s="78">
        <v>0</v>
      </c>
      <c r="AM339" s="78">
        <v>0</v>
      </c>
    </row>
    <row r="340" spans="1:39" s="11" customFormat="1" ht="15" hidden="1" customHeight="1">
      <c r="A340" s="166" t="s">
        <v>679</v>
      </c>
      <c r="B340" s="162"/>
      <c r="C340" s="89" t="s">
        <v>682</v>
      </c>
      <c r="D340" s="193"/>
      <c r="E340" s="198"/>
      <c r="F340" s="198"/>
      <c r="G340" s="13"/>
      <c r="H340" s="13"/>
      <c r="K340" s="76"/>
      <c r="L340" s="76"/>
      <c r="M340" s="76"/>
      <c r="N340" s="76"/>
      <c r="O340" s="76"/>
      <c r="P340" s="77">
        <v>0</v>
      </c>
      <c r="Q340" s="77"/>
      <c r="R340" s="77"/>
      <c r="S340" s="77"/>
      <c r="T340" s="77"/>
      <c r="U340" s="77"/>
      <c r="V340" s="76"/>
      <c r="W340" s="577">
        <v>0</v>
      </c>
      <c r="X340" s="577"/>
      <c r="Y340" s="577"/>
      <c r="Z340" s="577"/>
      <c r="AA340" s="577"/>
      <c r="AB340" s="577"/>
      <c r="AC340" s="76"/>
      <c r="AD340" s="577">
        <v>0</v>
      </c>
      <c r="AE340" s="577"/>
      <c r="AF340" s="577"/>
      <c r="AG340" s="577"/>
      <c r="AH340" s="577"/>
      <c r="AI340" s="577"/>
      <c r="AJ340" s="75"/>
      <c r="AK340" s="78"/>
      <c r="AL340" s="78">
        <v>0</v>
      </c>
      <c r="AM340" s="78">
        <v>0</v>
      </c>
    </row>
    <row r="341" spans="1:39" s="40" customFormat="1" ht="15" hidden="1" customHeight="1">
      <c r="A341" s="166" t="s">
        <v>679</v>
      </c>
      <c r="B341" s="162"/>
      <c r="C341" s="40" t="s">
        <v>141</v>
      </c>
      <c r="D341" s="48" t="s">
        <v>427</v>
      </c>
      <c r="E341" s="223"/>
      <c r="F341" s="223"/>
      <c r="G341" s="53"/>
      <c r="H341" s="53"/>
      <c r="I341" s="41"/>
      <c r="J341" s="41"/>
      <c r="K341" s="79"/>
      <c r="L341" s="79"/>
      <c r="M341" s="79"/>
      <c r="N341" s="79"/>
      <c r="O341" s="79"/>
      <c r="P341" s="139">
        <v>0</v>
      </c>
      <c r="Q341" s="139"/>
      <c r="R341" s="139"/>
      <c r="S341" s="139"/>
      <c r="T341" s="139"/>
      <c r="U341" s="139"/>
      <c r="V341" s="79"/>
      <c r="W341" s="536">
        <v>0</v>
      </c>
      <c r="X341" s="536"/>
      <c r="Y341" s="536"/>
      <c r="Z341" s="536"/>
      <c r="AA341" s="536"/>
      <c r="AB341" s="536"/>
      <c r="AC341" s="79"/>
      <c r="AD341" s="536">
        <v>0</v>
      </c>
      <c r="AE341" s="536"/>
      <c r="AF341" s="536"/>
      <c r="AG341" s="536"/>
      <c r="AH341" s="536"/>
      <c r="AI341" s="536"/>
      <c r="AJ341" s="84"/>
      <c r="AK341" s="78"/>
      <c r="AL341" s="78">
        <v>0</v>
      </c>
      <c r="AM341" s="78">
        <v>0</v>
      </c>
    </row>
    <row r="342" spans="1:39" s="40" customFormat="1" ht="15" hidden="1" customHeight="1">
      <c r="A342" s="166" t="s">
        <v>679</v>
      </c>
      <c r="B342" s="162"/>
      <c r="C342" s="40" t="s">
        <v>141</v>
      </c>
      <c r="D342" s="48" t="s">
        <v>419</v>
      </c>
      <c r="E342" s="223"/>
      <c r="F342" s="223"/>
      <c r="G342" s="53"/>
      <c r="H342" s="53"/>
      <c r="I342" s="41"/>
      <c r="J342" s="41"/>
      <c r="K342" s="79"/>
      <c r="L342" s="79"/>
      <c r="M342" s="79"/>
      <c r="N342" s="79"/>
      <c r="O342" s="79"/>
      <c r="P342" s="139">
        <v>0</v>
      </c>
      <c r="Q342" s="139"/>
      <c r="R342" s="139"/>
      <c r="S342" s="139"/>
      <c r="T342" s="139"/>
      <c r="U342" s="139"/>
      <c r="V342" s="79"/>
      <c r="W342" s="536">
        <v>0</v>
      </c>
      <c r="X342" s="536"/>
      <c r="Y342" s="536"/>
      <c r="Z342" s="536"/>
      <c r="AA342" s="536"/>
      <c r="AB342" s="536"/>
      <c r="AC342" s="79"/>
      <c r="AD342" s="546">
        <v>0</v>
      </c>
      <c r="AE342" s="546"/>
      <c r="AF342" s="546"/>
      <c r="AG342" s="546"/>
      <c r="AH342" s="546"/>
      <c r="AI342" s="546"/>
      <c r="AJ342" s="84"/>
      <c r="AK342" s="78"/>
      <c r="AL342" s="78">
        <v>0</v>
      </c>
      <c r="AM342" s="78">
        <v>0</v>
      </c>
    </row>
    <row r="343" spans="1:39" s="11" customFormat="1" ht="15" hidden="1" customHeight="1">
      <c r="A343" s="166" t="s">
        <v>679</v>
      </c>
      <c r="B343" s="162"/>
      <c r="C343" s="162" t="s">
        <v>683</v>
      </c>
      <c r="D343" s="27"/>
      <c r="E343" s="27"/>
      <c r="F343" s="27"/>
      <c r="G343" s="27"/>
      <c r="H343" s="27"/>
      <c r="I343" s="27"/>
      <c r="J343" s="27"/>
      <c r="K343" s="27"/>
      <c r="L343" s="27"/>
      <c r="M343" s="27"/>
      <c r="N343" s="27"/>
      <c r="O343" s="27"/>
      <c r="P343" s="328">
        <v>0</v>
      </c>
      <c r="Q343" s="328"/>
      <c r="R343" s="328"/>
      <c r="S343" s="328"/>
      <c r="T343" s="328"/>
      <c r="U343" s="328"/>
      <c r="V343" s="76"/>
      <c r="W343" s="595">
        <v>0</v>
      </c>
      <c r="X343" s="595"/>
      <c r="Y343" s="595"/>
      <c r="Z343" s="595"/>
      <c r="AA343" s="595"/>
      <c r="AB343" s="595"/>
      <c r="AC343" s="76"/>
      <c r="AD343" s="595">
        <v>0</v>
      </c>
      <c r="AE343" s="595"/>
      <c r="AF343" s="595"/>
      <c r="AG343" s="595"/>
      <c r="AH343" s="595"/>
      <c r="AI343" s="595"/>
      <c r="AJ343" s="75"/>
      <c r="AK343" s="78"/>
      <c r="AL343" s="78">
        <v>0</v>
      </c>
      <c r="AM343" s="78">
        <v>0</v>
      </c>
    </row>
    <row r="344" spans="1:39" ht="15" hidden="1" customHeight="1">
      <c r="A344" s="193" t="s">
        <v>679</v>
      </c>
      <c r="C344" s="89" t="s">
        <v>461</v>
      </c>
      <c r="D344" s="193"/>
      <c r="E344" s="198"/>
      <c r="F344" s="198"/>
      <c r="G344" s="53"/>
      <c r="H344" s="53"/>
      <c r="I344" s="53"/>
      <c r="K344" s="76"/>
      <c r="L344" s="76"/>
      <c r="M344" s="76"/>
      <c r="N344" s="76"/>
      <c r="O344" s="76"/>
      <c r="P344" s="59"/>
      <c r="Q344" s="59"/>
      <c r="R344" s="59"/>
      <c r="S344" s="59"/>
      <c r="T344" s="59"/>
      <c r="U344" s="59"/>
      <c r="V344" s="76"/>
      <c r="W344" s="59"/>
      <c r="X344" s="59"/>
      <c r="Y344" s="59"/>
      <c r="Z344" s="59"/>
      <c r="AA344" s="59"/>
      <c r="AB344" s="59"/>
      <c r="AC344" s="76"/>
      <c r="AD344" s="59"/>
      <c r="AE344" s="59"/>
      <c r="AF344" s="59"/>
      <c r="AG344" s="59"/>
      <c r="AH344" s="59"/>
      <c r="AI344" s="59"/>
      <c r="AL344" s="78">
        <v>0</v>
      </c>
      <c r="AM344" s="78">
        <v>0</v>
      </c>
    </row>
    <row r="345" spans="1:39" s="11" customFormat="1" ht="15" hidden="1" customHeight="1">
      <c r="A345" s="166" t="s">
        <v>679</v>
      </c>
      <c r="B345" s="162"/>
      <c r="C345" s="162" t="s">
        <v>680</v>
      </c>
      <c r="D345" s="27"/>
      <c r="E345" s="27"/>
      <c r="F345" s="27"/>
      <c r="G345" s="27"/>
      <c r="H345" s="27"/>
      <c r="I345" s="27"/>
      <c r="J345" s="27"/>
      <c r="K345" s="76"/>
      <c r="L345" s="76"/>
      <c r="M345" s="76"/>
      <c r="N345" s="76"/>
      <c r="O345" s="76"/>
      <c r="P345" s="77">
        <v>0</v>
      </c>
      <c r="Q345" s="77"/>
      <c r="R345" s="77"/>
      <c r="S345" s="77"/>
      <c r="T345" s="77"/>
      <c r="U345" s="77"/>
      <c r="V345" s="76"/>
      <c r="W345" s="577">
        <v>0</v>
      </c>
      <c r="X345" s="577"/>
      <c r="Y345" s="577"/>
      <c r="Z345" s="577"/>
      <c r="AA345" s="577"/>
      <c r="AB345" s="577"/>
      <c r="AC345" s="76"/>
      <c r="AD345" s="577">
        <v>0</v>
      </c>
      <c r="AE345" s="577"/>
      <c r="AF345" s="577"/>
      <c r="AG345" s="577"/>
      <c r="AH345" s="577"/>
      <c r="AI345" s="577"/>
      <c r="AJ345" s="75"/>
      <c r="AK345" s="78"/>
      <c r="AL345" s="78">
        <v>0</v>
      </c>
      <c r="AM345" s="78">
        <v>0</v>
      </c>
    </row>
    <row r="346" spans="1:39" s="11" customFormat="1" ht="15" hidden="1" customHeight="1">
      <c r="A346" s="166" t="s">
        <v>679</v>
      </c>
      <c r="B346" s="162"/>
      <c r="C346" s="89" t="s">
        <v>681</v>
      </c>
      <c r="D346" s="193"/>
      <c r="E346" s="200"/>
      <c r="F346" s="200"/>
      <c r="G346" s="13"/>
      <c r="H346" s="13"/>
      <c r="K346" s="76"/>
      <c r="L346" s="76"/>
      <c r="M346" s="76"/>
      <c r="N346" s="76"/>
      <c r="O346" s="76"/>
      <c r="P346" s="77">
        <v>0</v>
      </c>
      <c r="Q346" s="77"/>
      <c r="R346" s="77"/>
      <c r="S346" s="77"/>
      <c r="T346" s="77"/>
      <c r="U346" s="77"/>
      <c r="V346" s="76"/>
      <c r="W346" s="577">
        <v>0</v>
      </c>
      <c r="X346" s="577"/>
      <c r="Y346" s="577"/>
      <c r="Z346" s="577"/>
      <c r="AA346" s="577"/>
      <c r="AB346" s="577"/>
      <c r="AC346" s="76"/>
      <c r="AD346" s="577">
        <v>0</v>
      </c>
      <c r="AE346" s="577"/>
      <c r="AF346" s="577"/>
      <c r="AG346" s="577"/>
      <c r="AH346" s="577"/>
      <c r="AI346" s="577"/>
      <c r="AJ346" s="75"/>
      <c r="AK346" s="78"/>
      <c r="AL346" s="78">
        <v>0</v>
      </c>
      <c r="AM346" s="78">
        <v>0</v>
      </c>
    </row>
    <row r="347" spans="1:39" s="40" customFormat="1" ht="15" hidden="1" customHeight="1">
      <c r="A347" s="166" t="s">
        <v>679</v>
      </c>
      <c r="B347" s="162"/>
      <c r="C347" s="40" t="s">
        <v>141</v>
      </c>
      <c r="D347" s="48" t="s">
        <v>428</v>
      </c>
      <c r="E347" s="295"/>
      <c r="F347" s="295"/>
      <c r="G347" s="53"/>
      <c r="H347" s="53"/>
      <c r="I347" s="41"/>
      <c r="J347" s="41"/>
      <c r="K347" s="79"/>
      <c r="L347" s="79"/>
      <c r="M347" s="79"/>
      <c r="N347" s="79"/>
      <c r="O347" s="79"/>
      <c r="P347" s="139">
        <v>0</v>
      </c>
      <c r="Q347" s="139"/>
      <c r="R347" s="139"/>
      <c r="S347" s="139"/>
      <c r="T347" s="139"/>
      <c r="U347" s="139"/>
      <c r="V347" s="79"/>
      <c r="W347" s="536">
        <v>0</v>
      </c>
      <c r="X347" s="536"/>
      <c r="Y347" s="536"/>
      <c r="Z347" s="536"/>
      <c r="AA347" s="536"/>
      <c r="AB347" s="536"/>
      <c r="AC347" s="79"/>
      <c r="AD347" s="536">
        <v>0</v>
      </c>
      <c r="AE347" s="536"/>
      <c r="AF347" s="536"/>
      <c r="AG347" s="536"/>
      <c r="AH347" s="536"/>
      <c r="AI347" s="536"/>
      <c r="AJ347" s="84"/>
      <c r="AK347" s="78"/>
      <c r="AL347" s="78">
        <v>0</v>
      </c>
      <c r="AM347" s="78">
        <v>0</v>
      </c>
    </row>
    <row r="348" spans="1:39" s="40" customFormat="1" ht="15" hidden="1" customHeight="1">
      <c r="A348" s="166" t="s">
        <v>679</v>
      </c>
      <c r="B348" s="162"/>
      <c r="C348" s="40" t="s">
        <v>141</v>
      </c>
      <c r="D348" s="48" t="s">
        <v>426</v>
      </c>
      <c r="E348" s="295"/>
      <c r="F348" s="295"/>
      <c r="G348" s="53"/>
      <c r="H348" s="53"/>
      <c r="I348" s="41"/>
      <c r="J348" s="41"/>
      <c r="K348" s="79"/>
      <c r="L348" s="79"/>
      <c r="M348" s="79"/>
      <c r="N348" s="79"/>
      <c r="O348" s="79"/>
      <c r="P348" s="139">
        <v>0</v>
      </c>
      <c r="Q348" s="139"/>
      <c r="R348" s="139"/>
      <c r="S348" s="139"/>
      <c r="T348" s="139"/>
      <c r="U348" s="139"/>
      <c r="V348" s="79"/>
      <c r="W348" s="536">
        <v>0</v>
      </c>
      <c r="X348" s="536"/>
      <c r="Y348" s="536"/>
      <c r="Z348" s="536"/>
      <c r="AA348" s="536"/>
      <c r="AB348" s="536"/>
      <c r="AC348" s="79"/>
      <c r="AD348" s="536">
        <v>0</v>
      </c>
      <c r="AE348" s="536"/>
      <c r="AF348" s="536"/>
      <c r="AG348" s="536"/>
      <c r="AH348" s="536"/>
      <c r="AI348" s="536"/>
      <c r="AJ348" s="84"/>
      <c r="AK348" s="78"/>
      <c r="AL348" s="78">
        <v>0</v>
      </c>
      <c r="AM348" s="78">
        <v>0</v>
      </c>
    </row>
    <row r="349" spans="1:39" s="11" customFormat="1" ht="15" hidden="1" customHeight="1">
      <c r="A349" s="166" t="s">
        <v>679</v>
      </c>
      <c r="B349" s="162"/>
      <c r="C349" s="89" t="s">
        <v>682</v>
      </c>
      <c r="D349" s="271"/>
      <c r="E349" s="271"/>
      <c r="F349" s="271"/>
      <c r="G349" s="13"/>
      <c r="H349" s="13"/>
      <c r="K349" s="76"/>
      <c r="L349" s="76"/>
      <c r="M349" s="76"/>
      <c r="N349" s="76"/>
      <c r="O349" s="76"/>
      <c r="P349" s="77">
        <v>0</v>
      </c>
      <c r="Q349" s="77"/>
      <c r="R349" s="77"/>
      <c r="S349" s="77"/>
      <c r="T349" s="77"/>
      <c r="U349" s="77"/>
      <c r="V349" s="76"/>
      <c r="W349" s="577">
        <v>0</v>
      </c>
      <c r="X349" s="577"/>
      <c r="Y349" s="577"/>
      <c r="Z349" s="577"/>
      <c r="AA349" s="577"/>
      <c r="AB349" s="577"/>
      <c r="AC349" s="76"/>
      <c r="AD349" s="577">
        <v>0</v>
      </c>
      <c r="AE349" s="577"/>
      <c r="AF349" s="577"/>
      <c r="AG349" s="577"/>
      <c r="AH349" s="577"/>
      <c r="AI349" s="577"/>
      <c r="AJ349" s="75"/>
      <c r="AK349" s="78"/>
      <c r="AL349" s="78">
        <v>0</v>
      </c>
      <c r="AM349" s="78">
        <v>0</v>
      </c>
    </row>
    <row r="350" spans="1:39" s="40" customFormat="1" ht="15" hidden="1" customHeight="1">
      <c r="A350" s="166" t="s">
        <v>679</v>
      </c>
      <c r="B350" s="162"/>
      <c r="C350" s="40" t="s">
        <v>141</v>
      </c>
      <c r="D350" s="48" t="s">
        <v>427</v>
      </c>
      <c r="E350" s="295"/>
      <c r="F350" s="295"/>
      <c r="G350" s="53"/>
      <c r="H350" s="53"/>
      <c r="I350" s="41"/>
      <c r="J350" s="41"/>
      <c r="K350" s="79"/>
      <c r="L350" s="79"/>
      <c r="M350" s="79"/>
      <c r="N350" s="79"/>
      <c r="O350" s="79"/>
      <c r="P350" s="139">
        <v>0</v>
      </c>
      <c r="Q350" s="139"/>
      <c r="R350" s="139"/>
      <c r="S350" s="139"/>
      <c r="T350" s="139"/>
      <c r="U350" s="139"/>
      <c r="V350" s="79"/>
      <c r="W350" s="536">
        <v>0</v>
      </c>
      <c r="X350" s="536"/>
      <c r="Y350" s="536"/>
      <c r="Z350" s="536"/>
      <c r="AA350" s="536"/>
      <c r="AB350" s="536"/>
      <c r="AC350" s="79"/>
      <c r="AD350" s="536">
        <v>0</v>
      </c>
      <c r="AE350" s="536"/>
      <c r="AF350" s="536"/>
      <c r="AG350" s="536"/>
      <c r="AH350" s="536"/>
      <c r="AI350" s="536"/>
      <c r="AJ350" s="84"/>
      <c r="AK350" s="78"/>
      <c r="AL350" s="78">
        <v>0</v>
      </c>
      <c r="AM350" s="78">
        <v>0</v>
      </c>
    </row>
    <row r="351" spans="1:39" s="40" customFormat="1" ht="15" hidden="1" customHeight="1">
      <c r="A351" s="166" t="s">
        <v>679</v>
      </c>
      <c r="B351" s="162"/>
      <c r="C351" s="40" t="s">
        <v>141</v>
      </c>
      <c r="D351" s="48" t="s">
        <v>419</v>
      </c>
      <c r="E351" s="295"/>
      <c r="F351" s="295"/>
      <c r="G351" s="53"/>
      <c r="H351" s="53"/>
      <c r="I351" s="41"/>
      <c r="J351" s="41"/>
      <c r="K351" s="79"/>
      <c r="L351" s="79"/>
      <c r="M351" s="79"/>
      <c r="N351" s="79"/>
      <c r="O351" s="79"/>
      <c r="P351" s="139">
        <v>0</v>
      </c>
      <c r="Q351" s="139"/>
      <c r="R351" s="139"/>
      <c r="S351" s="139"/>
      <c r="T351" s="139"/>
      <c r="U351" s="139"/>
      <c r="V351" s="79"/>
      <c r="W351" s="536">
        <v>0</v>
      </c>
      <c r="X351" s="536"/>
      <c r="Y351" s="536"/>
      <c r="Z351" s="536"/>
      <c r="AA351" s="536"/>
      <c r="AB351" s="536"/>
      <c r="AC351" s="79"/>
      <c r="AD351" s="546">
        <v>0</v>
      </c>
      <c r="AE351" s="546"/>
      <c r="AF351" s="546"/>
      <c r="AG351" s="546"/>
      <c r="AH351" s="546"/>
      <c r="AI351" s="546"/>
      <c r="AJ351" s="84"/>
      <c r="AK351" s="78"/>
      <c r="AL351" s="78">
        <v>0</v>
      </c>
      <c r="AM351" s="78">
        <v>0</v>
      </c>
    </row>
    <row r="352" spans="1:39" s="11" customFormat="1" ht="15" hidden="1" customHeight="1">
      <c r="A352" s="166" t="s">
        <v>679</v>
      </c>
      <c r="B352" s="162"/>
      <c r="C352" s="162" t="s">
        <v>683</v>
      </c>
      <c r="D352" s="27"/>
      <c r="E352" s="27"/>
      <c r="F352" s="27"/>
      <c r="G352" s="27"/>
      <c r="H352" s="27"/>
      <c r="I352" s="27"/>
      <c r="J352" s="27"/>
      <c r="K352" s="27"/>
      <c r="L352" s="27"/>
      <c r="M352" s="27"/>
      <c r="N352" s="27"/>
      <c r="O352" s="27"/>
      <c r="P352" s="328">
        <v>0</v>
      </c>
      <c r="Q352" s="328"/>
      <c r="R352" s="328"/>
      <c r="S352" s="328"/>
      <c r="T352" s="328"/>
      <c r="U352" s="328"/>
      <c r="V352" s="76"/>
      <c r="W352" s="595">
        <v>0</v>
      </c>
      <c r="X352" s="595"/>
      <c r="Y352" s="595"/>
      <c r="Z352" s="595"/>
      <c r="AA352" s="595"/>
      <c r="AB352" s="595"/>
      <c r="AC352" s="76"/>
      <c r="AD352" s="595">
        <v>0</v>
      </c>
      <c r="AE352" s="595"/>
      <c r="AF352" s="595"/>
      <c r="AG352" s="595"/>
      <c r="AH352" s="595"/>
      <c r="AI352" s="595"/>
      <c r="AJ352" s="75"/>
      <c r="AK352" s="78"/>
      <c r="AL352" s="78">
        <v>0</v>
      </c>
      <c r="AM352" s="78">
        <v>0</v>
      </c>
    </row>
    <row r="353" spans="1:39" ht="15" hidden="1" customHeight="1">
      <c r="A353" s="193" t="s">
        <v>679</v>
      </c>
      <c r="C353" s="89" t="s">
        <v>462</v>
      </c>
      <c r="D353" s="193"/>
      <c r="E353" s="198"/>
      <c r="F353" s="198"/>
      <c r="G353" s="53"/>
      <c r="H353" s="53"/>
      <c r="I353" s="53"/>
      <c r="K353" s="53"/>
      <c r="L353" s="53"/>
      <c r="M353" s="53"/>
      <c r="N353" s="53"/>
      <c r="O353" s="53"/>
      <c r="P353" s="59"/>
      <c r="Q353" s="59"/>
      <c r="R353" s="59"/>
      <c r="S353" s="59"/>
      <c r="T353" s="59"/>
      <c r="U353" s="59"/>
      <c r="V353" s="53"/>
      <c r="W353" s="59"/>
      <c r="X353" s="59"/>
      <c r="Y353" s="59"/>
      <c r="Z353" s="59"/>
      <c r="AA353" s="59"/>
      <c r="AB353" s="59"/>
      <c r="AC353" s="53"/>
      <c r="AD353" s="59"/>
      <c r="AE353" s="59"/>
      <c r="AF353" s="59"/>
      <c r="AG353" s="59"/>
      <c r="AH353" s="59"/>
      <c r="AI353" s="59"/>
      <c r="AL353" s="78">
        <v>0</v>
      </c>
      <c r="AM353" s="78">
        <v>0</v>
      </c>
    </row>
    <row r="354" spans="1:39" s="11" customFormat="1" ht="15" hidden="1" customHeight="1">
      <c r="A354" s="166" t="s">
        <v>679</v>
      </c>
      <c r="B354" s="162"/>
      <c r="C354" s="162" t="s">
        <v>680</v>
      </c>
      <c r="D354" s="27"/>
      <c r="E354" s="27"/>
      <c r="F354" s="27"/>
      <c r="G354" s="27"/>
      <c r="H354" s="27"/>
      <c r="I354" s="27"/>
      <c r="J354" s="27"/>
      <c r="K354" s="76"/>
      <c r="L354" s="76"/>
      <c r="M354" s="76"/>
      <c r="N354" s="76"/>
      <c r="O354" s="76"/>
      <c r="P354" s="77">
        <v>0</v>
      </c>
      <c r="Q354" s="77"/>
      <c r="R354" s="77"/>
      <c r="S354" s="77"/>
      <c r="T354" s="77"/>
      <c r="U354" s="77"/>
      <c r="V354" s="76"/>
      <c r="W354" s="577">
        <v>0</v>
      </c>
      <c r="X354" s="577"/>
      <c r="Y354" s="577"/>
      <c r="Z354" s="577"/>
      <c r="AA354" s="577"/>
      <c r="AB354" s="577"/>
      <c r="AC354" s="76"/>
      <c r="AD354" s="640">
        <v>0</v>
      </c>
      <c r="AE354" s="640"/>
      <c r="AF354" s="640"/>
      <c r="AG354" s="640"/>
      <c r="AH354" s="640"/>
      <c r="AI354" s="640"/>
      <c r="AJ354" s="75"/>
      <c r="AK354" s="307"/>
      <c r="AL354" s="307">
        <v>0</v>
      </c>
      <c r="AM354" s="307">
        <v>0</v>
      </c>
    </row>
    <row r="355" spans="1:39" s="11" customFormat="1" ht="15" hidden="1" customHeight="1" thickBot="1">
      <c r="A355" s="166" t="s">
        <v>679</v>
      </c>
      <c r="B355" s="162"/>
      <c r="C355" s="162" t="s">
        <v>683</v>
      </c>
      <c r="D355" s="27"/>
      <c r="E355" s="27"/>
      <c r="F355" s="27"/>
      <c r="G355" s="27"/>
      <c r="H355" s="27"/>
      <c r="I355" s="27"/>
      <c r="J355" s="27"/>
      <c r="K355" s="76"/>
      <c r="L355" s="76"/>
      <c r="M355" s="76"/>
      <c r="N355" s="76"/>
      <c r="O355" s="76"/>
      <c r="P355" s="144">
        <v>0</v>
      </c>
      <c r="Q355" s="144"/>
      <c r="R355" s="144"/>
      <c r="S355" s="144"/>
      <c r="T355" s="144"/>
      <c r="U355" s="144"/>
      <c r="V355" s="76"/>
      <c r="W355" s="545">
        <v>0</v>
      </c>
      <c r="X355" s="545"/>
      <c r="Y355" s="545"/>
      <c r="Z355" s="545"/>
      <c r="AA355" s="545"/>
      <c r="AB355" s="545"/>
      <c r="AC355" s="76"/>
      <c r="AD355" s="545">
        <v>0</v>
      </c>
      <c r="AE355" s="545"/>
      <c r="AF355" s="545"/>
      <c r="AG355" s="545"/>
      <c r="AH355" s="545"/>
      <c r="AI355" s="545"/>
      <c r="AJ355" s="75"/>
      <c r="AK355" s="78"/>
      <c r="AL355" s="78">
        <v>0</v>
      </c>
      <c r="AM355" s="78">
        <v>0</v>
      </c>
    </row>
    <row r="356" spans="1:39" ht="15" hidden="1" customHeight="1" outlineLevel="1" thickTop="1">
      <c r="A356" s="166" t="s">
        <v>679</v>
      </c>
      <c r="C356" s="145" t="s">
        <v>252</v>
      </c>
      <c r="D356" s="53"/>
      <c r="E356" s="53"/>
      <c r="F356" s="53"/>
      <c r="G356" s="53"/>
      <c r="H356" s="53"/>
      <c r="I356" s="53"/>
      <c r="J356" s="53"/>
      <c r="K356" s="53"/>
      <c r="M356" s="53"/>
      <c r="N356" s="53"/>
      <c r="O356" s="53"/>
      <c r="P356" s="53"/>
      <c r="Q356" s="53"/>
      <c r="R356" s="53"/>
      <c r="S356" s="53"/>
      <c r="T356" s="53"/>
      <c r="U356" s="53"/>
      <c r="V356" s="53"/>
      <c r="AL356" s="78">
        <v>0</v>
      </c>
      <c r="AM356" s="78">
        <v>0</v>
      </c>
    </row>
    <row r="357" spans="1:39" ht="15" hidden="1" customHeight="1" outlineLevel="1">
      <c r="A357" s="166" t="s">
        <v>679</v>
      </c>
      <c r="C357" s="145" t="s">
        <v>141</v>
      </c>
      <c r="D357" s="145" t="s">
        <v>684</v>
      </c>
      <c r="E357" s="53"/>
      <c r="F357" s="53"/>
      <c r="G357" s="53"/>
      <c r="H357" s="53"/>
      <c r="I357" s="53"/>
      <c r="J357" s="53"/>
      <c r="K357" s="53"/>
      <c r="L357" s="53"/>
      <c r="M357" s="53"/>
      <c r="N357" s="53"/>
      <c r="O357" s="53"/>
      <c r="P357" s="53"/>
      <c r="Q357" s="53"/>
      <c r="R357" s="53"/>
      <c r="S357" s="53"/>
      <c r="T357" s="53"/>
      <c r="U357" s="53"/>
      <c r="V357" s="53"/>
      <c r="AD357" s="644"/>
      <c r="AE357" s="644"/>
      <c r="AF357" s="644"/>
      <c r="AG357" s="644"/>
      <c r="AH357" s="644"/>
      <c r="AI357" s="644"/>
      <c r="AL357" s="78">
        <v>0</v>
      </c>
      <c r="AM357" s="78">
        <v>0</v>
      </c>
    </row>
    <row r="358" spans="1:39" ht="15" hidden="1" customHeight="1" outlineLevel="1">
      <c r="A358" s="166" t="s">
        <v>679</v>
      </c>
      <c r="C358" s="145" t="s">
        <v>141</v>
      </c>
      <c r="D358" s="145" t="s">
        <v>685</v>
      </c>
      <c r="E358" s="53"/>
      <c r="F358" s="53"/>
      <c r="G358" s="53"/>
      <c r="H358" s="53"/>
      <c r="I358" s="53"/>
      <c r="J358" s="53"/>
      <c r="K358" s="53"/>
      <c r="L358" s="53"/>
      <c r="M358" s="53"/>
      <c r="N358" s="53"/>
      <c r="O358" s="53"/>
      <c r="P358" s="53"/>
      <c r="Q358" s="53"/>
      <c r="R358" s="53"/>
      <c r="S358" s="53"/>
      <c r="T358" s="53"/>
      <c r="U358" s="53"/>
      <c r="V358" s="53"/>
      <c r="AD358" s="644"/>
      <c r="AE358" s="644"/>
      <c r="AF358" s="644"/>
      <c r="AG358" s="644"/>
      <c r="AH358" s="644"/>
      <c r="AI358" s="644"/>
      <c r="AL358" s="78">
        <v>0</v>
      </c>
      <c r="AM358" s="78">
        <v>0</v>
      </c>
    </row>
    <row r="359" spans="1:39" ht="15" hidden="1" customHeight="1" outlineLevel="1">
      <c r="A359" s="166" t="s">
        <v>679</v>
      </c>
      <c r="C359" s="145" t="s">
        <v>141</v>
      </c>
      <c r="D359" s="145" t="s">
        <v>686</v>
      </c>
      <c r="E359" s="53"/>
      <c r="F359" s="53"/>
      <c r="G359" s="53"/>
      <c r="H359" s="53"/>
      <c r="I359" s="53"/>
      <c r="J359" s="53"/>
      <c r="K359" s="53"/>
      <c r="L359" s="53"/>
      <c r="M359" s="53"/>
      <c r="N359" s="53"/>
      <c r="O359" s="53"/>
      <c r="P359" s="53"/>
      <c r="Q359" s="53"/>
      <c r="R359" s="53"/>
      <c r="S359" s="53"/>
      <c r="T359" s="53"/>
      <c r="U359" s="53"/>
      <c r="V359" s="53"/>
      <c r="AD359" s="644"/>
      <c r="AE359" s="644"/>
      <c r="AF359" s="644"/>
      <c r="AG359" s="644"/>
      <c r="AH359" s="644"/>
      <c r="AI359" s="644"/>
      <c r="AL359" s="78">
        <v>0</v>
      </c>
      <c r="AM359" s="78">
        <v>0</v>
      </c>
    </row>
    <row r="360" spans="1:39" ht="15" hidden="1" customHeight="1" outlineLevel="1">
      <c r="A360" s="166" t="s">
        <v>679</v>
      </c>
      <c r="C360" s="145" t="s">
        <v>141</v>
      </c>
      <c r="D360" s="145" t="s">
        <v>543</v>
      </c>
      <c r="E360" s="53"/>
      <c r="F360" s="53"/>
      <c r="G360" s="53"/>
      <c r="H360" s="53"/>
      <c r="I360" s="53"/>
      <c r="J360" s="53"/>
      <c r="K360" s="53"/>
      <c r="L360" s="53"/>
      <c r="M360" s="53"/>
      <c r="N360" s="53"/>
      <c r="O360" s="53"/>
      <c r="P360" s="53"/>
      <c r="Q360" s="53"/>
      <c r="R360" s="53"/>
      <c r="S360" s="53"/>
      <c r="T360" s="53"/>
      <c r="U360" s="53"/>
      <c r="V360" s="53"/>
      <c r="AD360" s="644"/>
      <c r="AE360" s="644"/>
      <c r="AF360" s="644"/>
      <c r="AG360" s="644"/>
      <c r="AH360" s="644"/>
      <c r="AI360" s="644"/>
      <c r="AL360" s="78">
        <v>0</v>
      </c>
      <c r="AM360" s="78">
        <v>0</v>
      </c>
    </row>
    <row r="361" spans="1:39" ht="15" hidden="1" customHeight="1" outlineLevel="1">
      <c r="A361" s="166" t="s">
        <v>679</v>
      </c>
      <c r="C361" s="145" t="s">
        <v>141</v>
      </c>
      <c r="D361" s="145" t="s">
        <v>544</v>
      </c>
      <c r="E361" s="53"/>
      <c r="F361" s="53"/>
      <c r="G361" s="53"/>
      <c r="H361" s="53"/>
      <c r="I361" s="53"/>
      <c r="J361" s="53"/>
      <c r="K361" s="53"/>
      <c r="L361" s="53"/>
      <c r="M361" s="53"/>
      <c r="N361" s="53"/>
      <c r="O361" s="53"/>
      <c r="P361" s="53"/>
      <c r="Q361" s="53"/>
      <c r="R361" s="53"/>
      <c r="S361" s="53"/>
      <c r="T361" s="53"/>
      <c r="U361" s="53"/>
      <c r="V361" s="53"/>
      <c r="AD361" s="644"/>
      <c r="AE361" s="644"/>
      <c r="AF361" s="644"/>
      <c r="AG361" s="644"/>
      <c r="AH361" s="644"/>
      <c r="AI361" s="644"/>
      <c r="AL361" s="78">
        <v>0</v>
      </c>
      <c r="AM361" s="78">
        <v>0</v>
      </c>
    </row>
    <row r="362" spans="1:39" ht="15" hidden="1" customHeight="1" collapsed="1" thickTop="1">
      <c r="A362" s="166" t="s">
        <v>679</v>
      </c>
      <c r="D362" s="53"/>
      <c r="E362" s="53"/>
      <c r="F362" s="53"/>
      <c r="G362" s="53"/>
      <c r="H362" s="53"/>
      <c r="I362" s="53"/>
      <c r="J362" s="53"/>
      <c r="K362" s="53"/>
      <c r="L362" s="53"/>
      <c r="M362" s="53"/>
      <c r="N362" s="53"/>
      <c r="O362" s="53"/>
      <c r="P362" s="53"/>
      <c r="Q362" s="53"/>
      <c r="R362" s="53"/>
      <c r="S362" s="53"/>
      <c r="T362" s="53"/>
      <c r="U362" s="53"/>
      <c r="V362" s="53"/>
      <c r="AL362" s="78">
        <v>0</v>
      </c>
      <c r="AM362" s="78">
        <v>0</v>
      </c>
    </row>
    <row r="363" spans="1:39" ht="15" hidden="1" customHeight="1">
      <c r="A363" s="166" t="s">
        <v>679</v>
      </c>
      <c r="B363" s="162" t="s">
        <v>679</v>
      </c>
      <c r="C363" s="162" t="s">
        <v>454</v>
      </c>
      <c r="D363" s="53"/>
      <c r="E363" s="53"/>
      <c r="F363" s="53"/>
      <c r="G363" s="53"/>
      <c r="H363" s="53"/>
      <c r="I363" s="53"/>
      <c r="J363" s="53"/>
      <c r="K363" s="53"/>
      <c r="L363" s="53"/>
      <c r="M363" s="53"/>
      <c r="N363" s="53"/>
      <c r="O363" s="53"/>
      <c r="P363" s="53"/>
      <c r="Q363" s="53"/>
      <c r="R363" s="53"/>
      <c r="S363" s="53"/>
      <c r="T363" s="53"/>
      <c r="U363" s="53"/>
      <c r="V363" s="53"/>
      <c r="AI363" s="41"/>
      <c r="AL363" s="78">
        <v>0</v>
      </c>
      <c r="AM363" s="78">
        <v>0</v>
      </c>
    </row>
    <row r="364" spans="1:39" ht="15" hidden="1" customHeight="1">
      <c r="A364" s="283" t="s">
        <v>679</v>
      </c>
      <c r="B364" s="145"/>
      <c r="C364" s="596"/>
      <c r="D364" s="596"/>
      <c r="E364" s="596"/>
      <c r="F364" s="327"/>
      <c r="G364" s="53"/>
      <c r="H364" s="53"/>
      <c r="K364" s="65"/>
      <c r="L364" s="65"/>
      <c r="M364" s="65"/>
      <c r="N364" s="65"/>
      <c r="O364" s="65"/>
      <c r="P364" s="148" t="s">
        <v>299</v>
      </c>
      <c r="Q364" s="148"/>
      <c r="R364" s="148"/>
      <c r="S364" s="148"/>
      <c r="T364" s="148"/>
      <c r="U364" s="148"/>
      <c r="V364" s="65"/>
      <c r="W364" s="597" t="s">
        <v>161</v>
      </c>
      <c r="X364" s="597"/>
      <c r="Y364" s="597"/>
      <c r="Z364" s="597"/>
      <c r="AA364" s="597"/>
      <c r="AB364" s="597"/>
      <c r="AC364" s="65"/>
      <c r="AD364" s="641" t="s">
        <v>121</v>
      </c>
      <c r="AE364" s="641"/>
      <c r="AF364" s="641"/>
      <c r="AG364" s="641"/>
      <c r="AH364" s="641"/>
      <c r="AI364" s="641"/>
      <c r="AJ364" s="71"/>
      <c r="AL364" s="78">
        <v>0</v>
      </c>
      <c r="AM364" s="78">
        <v>0</v>
      </c>
    </row>
    <row r="365" spans="1:39" ht="15" hidden="1" customHeight="1">
      <c r="A365" s="283" t="s">
        <v>679</v>
      </c>
      <c r="B365" s="145"/>
      <c r="C365" s="596"/>
      <c r="D365" s="596"/>
      <c r="E365" s="596"/>
      <c r="F365" s="327"/>
      <c r="G365" s="53"/>
      <c r="H365" s="53"/>
      <c r="I365" s="65"/>
      <c r="K365" s="65"/>
      <c r="L365" s="65"/>
      <c r="M365" s="65"/>
      <c r="N365" s="65"/>
      <c r="O365" s="65"/>
      <c r="P365" s="149"/>
      <c r="Q365" s="149"/>
      <c r="R365" s="149"/>
      <c r="S365" s="149"/>
      <c r="T365" s="149"/>
      <c r="U365" s="149"/>
      <c r="V365" s="65"/>
      <c r="W365" s="598"/>
      <c r="X365" s="598"/>
      <c r="Y365" s="598"/>
      <c r="Z365" s="598"/>
      <c r="AA365" s="598"/>
      <c r="AB365" s="598"/>
      <c r="AC365" s="65"/>
      <c r="AD365" s="642"/>
      <c r="AE365" s="642"/>
      <c r="AF365" s="642"/>
      <c r="AG365" s="642"/>
      <c r="AH365" s="642"/>
      <c r="AI365" s="642"/>
      <c r="AJ365" s="71"/>
      <c r="AL365" s="78">
        <v>0</v>
      </c>
      <c r="AM365" s="78">
        <v>0</v>
      </c>
    </row>
    <row r="366" spans="1:39" ht="15" hidden="1" customHeight="1">
      <c r="A366" s="283"/>
      <c r="B366" s="145"/>
      <c r="C366" s="49"/>
      <c r="D366" s="49"/>
      <c r="E366" s="49"/>
      <c r="F366" s="49"/>
      <c r="G366" s="49"/>
      <c r="H366" s="49"/>
      <c r="I366" s="49"/>
      <c r="J366" s="49"/>
      <c r="K366" s="79"/>
      <c r="L366" s="79"/>
      <c r="M366" s="79"/>
      <c r="N366" s="79"/>
      <c r="O366" s="79"/>
      <c r="P366" s="139" t="s">
        <v>155</v>
      </c>
      <c r="Q366" s="139"/>
      <c r="R366" s="139"/>
      <c r="S366" s="139"/>
      <c r="T366" s="139"/>
      <c r="U366" s="139"/>
      <c r="V366" s="79"/>
      <c r="W366" s="536" t="s">
        <v>155</v>
      </c>
      <c r="X366" s="536"/>
      <c r="Y366" s="536"/>
      <c r="Z366" s="536"/>
      <c r="AA366" s="536"/>
      <c r="AB366" s="536"/>
      <c r="AD366" s="599" t="s">
        <v>155</v>
      </c>
      <c r="AE366" s="599"/>
      <c r="AF366" s="599"/>
      <c r="AG366" s="599"/>
      <c r="AH366" s="599"/>
      <c r="AI366" s="599"/>
      <c r="AJ366" s="84"/>
      <c r="AL366" s="78">
        <v>0</v>
      </c>
      <c r="AM366" s="78">
        <v>0</v>
      </c>
    </row>
    <row r="367" spans="1:39" ht="15" hidden="1" customHeight="1">
      <c r="A367" s="193" t="s">
        <v>679</v>
      </c>
      <c r="C367" s="18" t="s">
        <v>460</v>
      </c>
      <c r="D367" s="193"/>
      <c r="E367" s="198"/>
      <c r="F367" s="198"/>
      <c r="G367" s="53"/>
      <c r="H367" s="53"/>
      <c r="I367" s="53"/>
      <c r="K367" s="53"/>
      <c r="L367" s="53"/>
      <c r="M367" s="53"/>
      <c r="N367" s="53"/>
      <c r="O367" s="53"/>
      <c r="P367" s="59"/>
      <c r="Q367" s="59"/>
      <c r="R367" s="59"/>
      <c r="S367" s="59"/>
      <c r="T367" s="59"/>
      <c r="U367" s="59"/>
      <c r="V367" s="53"/>
      <c r="W367" s="59"/>
      <c r="X367" s="59"/>
      <c r="Y367" s="59"/>
      <c r="Z367" s="59"/>
      <c r="AA367" s="59"/>
      <c r="AB367" s="59"/>
      <c r="AC367" s="53"/>
      <c r="AD367" s="59"/>
      <c r="AE367" s="59"/>
      <c r="AF367" s="59"/>
      <c r="AG367" s="59"/>
      <c r="AH367" s="59"/>
      <c r="AI367" s="59"/>
      <c r="AJ367" s="53"/>
      <c r="AL367" s="78">
        <v>0</v>
      </c>
      <c r="AM367" s="78">
        <v>0</v>
      </c>
    </row>
    <row r="368" spans="1:39" s="11" customFormat="1" ht="15" hidden="1" customHeight="1">
      <c r="A368" s="166" t="s">
        <v>679</v>
      </c>
      <c r="B368" s="162"/>
      <c r="C368" s="162" t="s">
        <v>680</v>
      </c>
      <c r="D368" s="27"/>
      <c r="E368" s="27"/>
      <c r="F368" s="27"/>
      <c r="G368" s="27"/>
      <c r="H368" s="27"/>
      <c r="I368" s="27"/>
      <c r="J368" s="27"/>
      <c r="K368" s="76"/>
      <c r="L368" s="76"/>
      <c r="M368" s="76"/>
      <c r="N368" s="76"/>
      <c r="O368" s="76"/>
      <c r="P368" s="77">
        <v>0</v>
      </c>
      <c r="Q368" s="77"/>
      <c r="R368" s="77"/>
      <c r="S368" s="77"/>
      <c r="T368" s="77"/>
      <c r="U368" s="77"/>
      <c r="V368" s="76"/>
      <c r="W368" s="577">
        <v>0</v>
      </c>
      <c r="X368" s="577"/>
      <c r="Y368" s="577"/>
      <c r="Z368" s="577"/>
      <c r="AA368" s="577"/>
      <c r="AB368" s="577"/>
      <c r="AC368" s="76"/>
      <c r="AD368" s="577">
        <v>0</v>
      </c>
      <c r="AE368" s="577"/>
      <c r="AF368" s="577"/>
      <c r="AG368" s="577"/>
      <c r="AH368" s="577"/>
      <c r="AI368" s="577"/>
      <c r="AJ368" s="75"/>
      <c r="AK368" s="78"/>
      <c r="AL368" s="78">
        <v>0</v>
      </c>
      <c r="AM368" s="78">
        <v>0</v>
      </c>
    </row>
    <row r="369" spans="1:39" s="11" customFormat="1" ht="15" hidden="1" customHeight="1">
      <c r="A369" s="166" t="s">
        <v>679</v>
      </c>
      <c r="B369" s="162"/>
      <c r="C369" s="89" t="s">
        <v>681</v>
      </c>
      <c r="D369" s="193"/>
      <c r="E369" s="198"/>
      <c r="F369" s="198"/>
      <c r="G369" s="13"/>
      <c r="H369" s="13"/>
      <c r="K369" s="76"/>
      <c r="L369" s="76"/>
      <c r="M369" s="76"/>
      <c r="N369" s="76"/>
      <c r="O369" s="76"/>
      <c r="P369" s="77">
        <v>0</v>
      </c>
      <c r="Q369" s="77"/>
      <c r="R369" s="77"/>
      <c r="S369" s="77"/>
      <c r="T369" s="77"/>
      <c r="U369" s="77"/>
      <c r="V369" s="76"/>
      <c r="W369" s="577">
        <v>0</v>
      </c>
      <c r="X369" s="577"/>
      <c r="Y369" s="577"/>
      <c r="Z369" s="577"/>
      <c r="AA369" s="577"/>
      <c r="AB369" s="577"/>
      <c r="AC369" s="76"/>
      <c r="AD369" s="577">
        <v>0</v>
      </c>
      <c r="AE369" s="577"/>
      <c r="AF369" s="577"/>
      <c r="AG369" s="577"/>
      <c r="AH369" s="577"/>
      <c r="AI369" s="577"/>
      <c r="AJ369" s="75"/>
      <c r="AK369" s="78"/>
      <c r="AL369" s="78">
        <v>0</v>
      </c>
      <c r="AM369" s="78">
        <v>0</v>
      </c>
    </row>
    <row r="370" spans="1:39" s="40" customFormat="1" ht="15" hidden="1" customHeight="1">
      <c r="A370" s="166" t="s">
        <v>679</v>
      </c>
      <c r="B370" s="162"/>
      <c r="C370" s="40" t="s">
        <v>141</v>
      </c>
      <c r="D370" s="48" t="s">
        <v>490</v>
      </c>
      <c r="E370" s="223"/>
      <c r="F370" s="223"/>
      <c r="G370" s="53"/>
      <c r="H370" s="53"/>
      <c r="I370" s="41"/>
      <c r="J370" s="41"/>
      <c r="K370" s="79"/>
      <c r="L370" s="79"/>
      <c r="M370" s="79"/>
      <c r="N370" s="79"/>
      <c r="O370" s="79"/>
      <c r="P370" s="139">
        <v>0</v>
      </c>
      <c r="Q370" s="139"/>
      <c r="R370" s="139"/>
      <c r="S370" s="139"/>
      <c r="T370" s="139"/>
      <c r="U370" s="139"/>
      <c r="V370" s="79"/>
      <c r="W370" s="536">
        <v>0</v>
      </c>
      <c r="X370" s="536"/>
      <c r="Y370" s="536"/>
      <c r="Z370" s="536"/>
      <c r="AA370" s="536"/>
      <c r="AB370" s="536"/>
      <c r="AC370" s="79"/>
      <c r="AD370" s="536">
        <v>0</v>
      </c>
      <c r="AE370" s="536"/>
      <c r="AF370" s="536"/>
      <c r="AG370" s="536"/>
      <c r="AH370" s="536"/>
      <c r="AI370" s="536"/>
      <c r="AJ370" s="84"/>
      <c r="AK370" s="78"/>
      <c r="AL370" s="78">
        <v>0</v>
      </c>
      <c r="AM370" s="78">
        <v>0</v>
      </c>
    </row>
    <row r="371" spans="1:39" s="40" customFormat="1" ht="15" hidden="1" customHeight="1">
      <c r="A371" s="166" t="s">
        <v>679</v>
      </c>
      <c r="B371" s="162"/>
      <c r="C371" s="40" t="s">
        <v>141</v>
      </c>
      <c r="D371" s="48" t="s">
        <v>426</v>
      </c>
      <c r="E371" s="223"/>
      <c r="F371" s="223"/>
      <c r="G371" s="53"/>
      <c r="H371" s="53"/>
      <c r="I371" s="41"/>
      <c r="J371" s="41"/>
      <c r="K371" s="79"/>
      <c r="L371" s="79"/>
      <c r="M371" s="79"/>
      <c r="N371" s="79"/>
      <c r="O371" s="79"/>
      <c r="P371" s="139">
        <v>0</v>
      </c>
      <c r="Q371" s="139"/>
      <c r="R371" s="139"/>
      <c r="S371" s="139"/>
      <c r="T371" s="139"/>
      <c r="U371" s="139"/>
      <c r="V371" s="79"/>
      <c r="W371" s="536">
        <v>0</v>
      </c>
      <c r="X371" s="536"/>
      <c r="Y371" s="536"/>
      <c r="Z371" s="536"/>
      <c r="AA371" s="536"/>
      <c r="AB371" s="536"/>
      <c r="AC371" s="79"/>
      <c r="AD371" s="536">
        <v>0</v>
      </c>
      <c r="AE371" s="536"/>
      <c r="AF371" s="536"/>
      <c r="AG371" s="536"/>
      <c r="AH371" s="536"/>
      <c r="AI371" s="536"/>
      <c r="AJ371" s="84"/>
      <c r="AK371" s="78"/>
      <c r="AL371" s="78">
        <v>0</v>
      </c>
      <c r="AM371" s="78">
        <v>0</v>
      </c>
    </row>
    <row r="372" spans="1:39" s="11" customFormat="1" ht="15" hidden="1" customHeight="1">
      <c r="A372" s="166" t="s">
        <v>679</v>
      </c>
      <c r="B372" s="162"/>
      <c r="C372" s="89" t="s">
        <v>682</v>
      </c>
      <c r="D372" s="193"/>
      <c r="E372" s="198"/>
      <c r="F372" s="198"/>
      <c r="G372" s="13"/>
      <c r="H372" s="13"/>
      <c r="K372" s="76"/>
      <c r="L372" s="76"/>
      <c r="M372" s="76"/>
      <c r="N372" s="76"/>
      <c r="O372" s="76"/>
      <c r="P372" s="77">
        <v>0</v>
      </c>
      <c r="Q372" s="77"/>
      <c r="R372" s="77"/>
      <c r="S372" s="77"/>
      <c r="T372" s="77"/>
      <c r="U372" s="77"/>
      <c r="V372" s="76"/>
      <c r="W372" s="577">
        <v>0</v>
      </c>
      <c r="X372" s="577"/>
      <c r="Y372" s="577"/>
      <c r="Z372" s="577"/>
      <c r="AA372" s="577"/>
      <c r="AB372" s="577"/>
      <c r="AC372" s="76"/>
      <c r="AD372" s="577">
        <v>0</v>
      </c>
      <c r="AE372" s="577"/>
      <c r="AF372" s="577"/>
      <c r="AG372" s="577"/>
      <c r="AH372" s="577"/>
      <c r="AI372" s="577"/>
      <c r="AJ372" s="75"/>
      <c r="AK372" s="78"/>
      <c r="AL372" s="78">
        <v>0</v>
      </c>
      <c r="AM372" s="78">
        <v>0</v>
      </c>
    </row>
    <row r="373" spans="1:39" s="40" customFormat="1" ht="15" hidden="1" customHeight="1">
      <c r="A373" s="166" t="s">
        <v>679</v>
      </c>
      <c r="B373" s="162"/>
      <c r="C373" s="40" t="s">
        <v>141</v>
      </c>
      <c r="D373" s="48" t="s">
        <v>447</v>
      </c>
      <c r="E373" s="223"/>
      <c r="F373" s="223"/>
      <c r="G373" s="53"/>
      <c r="H373" s="53"/>
      <c r="I373" s="41"/>
      <c r="J373" s="41"/>
      <c r="K373" s="79"/>
      <c r="L373" s="79"/>
      <c r="M373" s="79"/>
      <c r="N373" s="79"/>
      <c r="O373" s="79"/>
      <c r="P373" s="139">
        <v>0</v>
      </c>
      <c r="Q373" s="139"/>
      <c r="R373" s="139"/>
      <c r="S373" s="139"/>
      <c r="T373" s="139"/>
      <c r="U373" s="139"/>
      <c r="V373" s="79"/>
      <c r="W373" s="536">
        <v>0</v>
      </c>
      <c r="X373" s="536"/>
      <c r="Y373" s="536"/>
      <c r="Z373" s="536"/>
      <c r="AA373" s="536"/>
      <c r="AB373" s="536"/>
      <c r="AC373" s="79"/>
      <c r="AD373" s="536">
        <v>0</v>
      </c>
      <c r="AE373" s="536"/>
      <c r="AF373" s="536"/>
      <c r="AG373" s="536"/>
      <c r="AH373" s="536"/>
      <c r="AI373" s="536"/>
      <c r="AJ373" s="84"/>
      <c r="AK373" s="78"/>
      <c r="AL373" s="78">
        <v>0</v>
      </c>
      <c r="AM373" s="78">
        <v>0</v>
      </c>
    </row>
    <row r="374" spans="1:39" s="40" customFormat="1" ht="15" hidden="1" customHeight="1">
      <c r="A374" s="166" t="s">
        <v>679</v>
      </c>
      <c r="B374" s="162"/>
      <c r="C374" s="40" t="s">
        <v>141</v>
      </c>
      <c r="D374" s="48" t="s">
        <v>419</v>
      </c>
      <c r="E374" s="223"/>
      <c r="F374" s="223"/>
      <c r="G374" s="53"/>
      <c r="H374" s="53"/>
      <c r="I374" s="41"/>
      <c r="J374" s="41"/>
      <c r="K374" s="79"/>
      <c r="L374" s="79"/>
      <c r="M374" s="79"/>
      <c r="N374" s="79"/>
      <c r="O374" s="79"/>
      <c r="P374" s="139">
        <v>0</v>
      </c>
      <c r="Q374" s="139"/>
      <c r="R374" s="139"/>
      <c r="S374" s="139"/>
      <c r="T374" s="139"/>
      <c r="U374" s="139"/>
      <c r="V374" s="79"/>
      <c r="W374" s="536">
        <v>0</v>
      </c>
      <c r="X374" s="536"/>
      <c r="Y374" s="536"/>
      <c r="Z374" s="536"/>
      <c r="AA374" s="536"/>
      <c r="AB374" s="536"/>
      <c r="AC374" s="79"/>
      <c r="AD374" s="546">
        <v>0</v>
      </c>
      <c r="AE374" s="546"/>
      <c r="AF374" s="546"/>
      <c r="AG374" s="546"/>
      <c r="AH374" s="546"/>
      <c r="AI374" s="546"/>
      <c r="AJ374" s="84"/>
      <c r="AK374" s="78"/>
      <c r="AL374" s="78">
        <v>0</v>
      </c>
      <c r="AM374" s="78">
        <v>0</v>
      </c>
    </row>
    <row r="375" spans="1:39" s="11" customFormat="1" ht="15" hidden="1" customHeight="1">
      <c r="A375" s="166" t="s">
        <v>679</v>
      </c>
      <c r="B375" s="162"/>
      <c r="C375" s="162" t="s">
        <v>683</v>
      </c>
      <c r="D375" s="27"/>
      <c r="E375" s="27"/>
      <c r="F375" s="27"/>
      <c r="G375" s="27"/>
      <c r="H375" s="27"/>
      <c r="I375" s="27"/>
      <c r="J375" s="27"/>
      <c r="K375" s="27"/>
      <c r="L375" s="27"/>
      <c r="M375" s="27"/>
      <c r="N375" s="27"/>
      <c r="O375" s="27"/>
      <c r="P375" s="328">
        <v>0</v>
      </c>
      <c r="Q375" s="328"/>
      <c r="R375" s="328"/>
      <c r="S375" s="328"/>
      <c r="T375" s="328"/>
      <c r="U375" s="328"/>
      <c r="V375" s="76"/>
      <c r="W375" s="595">
        <v>0</v>
      </c>
      <c r="X375" s="595"/>
      <c r="Y375" s="595"/>
      <c r="Z375" s="595"/>
      <c r="AA375" s="595"/>
      <c r="AB375" s="595"/>
      <c r="AC375" s="76"/>
      <c r="AD375" s="595">
        <v>0</v>
      </c>
      <c r="AE375" s="595"/>
      <c r="AF375" s="595"/>
      <c r="AG375" s="595"/>
      <c r="AH375" s="595"/>
      <c r="AI375" s="595"/>
      <c r="AJ375" s="75"/>
      <c r="AK375" s="78"/>
      <c r="AL375" s="78">
        <v>0</v>
      </c>
      <c r="AM375" s="78">
        <v>0</v>
      </c>
    </row>
    <row r="376" spans="1:39" ht="15" hidden="1" customHeight="1">
      <c r="A376" s="193" t="s">
        <v>679</v>
      </c>
      <c r="C376" s="89" t="s">
        <v>461</v>
      </c>
      <c r="D376" s="193"/>
      <c r="E376" s="198"/>
      <c r="F376" s="198"/>
      <c r="G376" s="53"/>
      <c r="H376" s="53"/>
      <c r="I376" s="53"/>
      <c r="K376" s="76"/>
      <c r="L376" s="76"/>
      <c r="M376" s="76"/>
      <c r="N376" s="76"/>
      <c r="O376" s="76"/>
      <c r="P376" s="59"/>
      <c r="Q376" s="59"/>
      <c r="R376" s="59"/>
      <c r="S376" s="59"/>
      <c r="T376" s="59"/>
      <c r="U376" s="59"/>
      <c r="V376" s="76"/>
      <c r="W376" s="59"/>
      <c r="X376" s="59"/>
      <c r="Y376" s="59"/>
      <c r="Z376" s="59"/>
      <c r="AA376" s="59"/>
      <c r="AB376" s="59"/>
      <c r="AC376" s="76"/>
      <c r="AD376" s="59"/>
      <c r="AE376" s="59"/>
      <c r="AF376" s="59"/>
      <c r="AG376" s="59"/>
      <c r="AH376" s="59"/>
      <c r="AI376" s="59"/>
      <c r="AL376" s="78">
        <v>0</v>
      </c>
      <c r="AM376" s="78">
        <v>0</v>
      </c>
    </row>
    <row r="377" spans="1:39" s="11" customFormat="1" ht="15" hidden="1" customHeight="1">
      <c r="A377" s="166" t="s">
        <v>679</v>
      </c>
      <c r="B377" s="162"/>
      <c r="C377" s="162" t="s">
        <v>680</v>
      </c>
      <c r="D377" s="27"/>
      <c r="E377" s="27"/>
      <c r="F377" s="27"/>
      <c r="G377" s="27"/>
      <c r="H377" s="27"/>
      <c r="I377" s="27"/>
      <c r="J377" s="27"/>
      <c r="K377" s="76"/>
      <c r="L377" s="76"/>
      <c r="M377" s="76"/>
      <c r="N377" s="76"/>
      <c r="O377" s="76"/>
      <c r="P377" s="77">
        <v>0</v>
      </c>
      <c r="Q377" s="77"/>
      <c r="R377" s="77"/>
      <c r="S377" s="77"/>
      <c r="T377" s="77"/>
      <c r="U377" s="77"/>
      <c r="V377" s="76"/>
      <c r="W377" s="577">
        <v>0</v>
      </c>
      <c r="X377" s="577"/>
      <c r="Y377" s="577"/>
      <c r="Z377" s="577"/>
      <c r="AA377" s="577"/>
      <c r="AB377" s="577"/>
      <c r="AC377" s="76"/>
      <c r="AD377" s="577">
        <v>0</v>
      </c>
      <c r="AE377" s="577"/>
      <c r="AF377" s="577"/>
      <c r="AG377" s="577"/>
      <c r="AH377" s="577"/>
      <c r="AI377" s="577"/>
      <c r="AJ377" s="75"/>
      <c r="AK377" s="78"/>
      <c r="AL377" s="78">
        <v>0</v>
      </c>
      <c r="AM377" s="78">
        <v>0</v>
      </c>
    </row>
    <row r="378" spans="1:39" s="11" customFormat="1" ht="15" hidden="1" customHeight="1">
      <c r="A378" s="166" t="s">
        <v>679</v>
      </c>
      <c r="B378" s="162"/>
      <c r="C378" s="89" t="s">
        <v>681</v>
      </c>
      <c r="D378" s="193"/>
      <c r="E378" s="200"/>
      <c r="F378" s="200"/>
      <c r="G378" s="13"/>
      <c r="H378" s="13"/>
      <c r="K378" s="76"/>
      <c r="L378" s="76"/>
      <c r="M378" s="76"/>
      <c r="N378" s="76"/>
      <c r="O378" s="76"/>
      <c r="P378" s="77">
        <v>0</v>
      </c>
      <c r="Q378" s="77"/>
      <c r="R378" s="77"/>
      <c r="S378" s="77"/>
      <c r="T378" s="77"/>
      <c r="U378" s="77"/>
      <c r="V378" s="76"/>
      <c r="W378" s="577">
        <v>0</v>
      </c>
      <c r="X378" s="577"/>
      <c r="Y378" s="577"/>
      <c r="Z378" s="577"/>
      <c r="AA378" s="577"/>
      <c r="AB378" s="577"/>
      <c r="AC378" s="76"/>
      <c r="AD378" s="577">
        <v>0</v>
      </c>
      <c r="AE378" s="577"/>
      <c r="AF378" s="577"/>
      <c r="AG378" s="577"/>
      <c r="AH378" s="577"/>
      <c r="AI378" s="577"/>
      <c r="AJ378" s="75"/>
      <c r="AK378" s="78"/>
      <c r="AL378" s="78">
        <v>0</v>
      </c>
      <c r="AM378" s="78">
        <v>0</v>
      </c>
    </row>
    <row r="379" spans="1:39" s="40" customFormat="1" ht="15" hidden="1" customHeight="1">
      <c r="A379" s="166" t="s">
        <v>679</v>
      </c>
      <c r="B379" s="162"/>
      <c r="C379" s="40" t="s">
        <v>141</v>
      </c>
      <c r="D379" s="48" t="s">
        <v>428</v>
      </c>
      <c r="E379" s="295"/>
      <c r="F379" s="295"/>
      <c r="G379" s="53"/>
      <c r="H379" s="53"/>
      <c r="I379" s="41"/>
      <c r="J379" s="41"/>
      <c r="K379" s="79"/>
      <c r="L379" s="79"/>
      <c r="M379" s="79"/>
      <c r="N379" s="79"/>
      <c r="O379" s="79"/>
      <c r="P379" s="139">
        <v>0</v>
      </c>
      <c r="Q379" s="139"/>
      <c r="R379" s="139"/>
      <c r="S379" s="139"/>
      <c r="T379" s="139"/>
      <c r="U379" s="139"/>
      <c r="V379" s="79"/>
      <c r="W379" s="536">
        <v>0</v>
      </c>
      <c r="X379" s="536"/>
      <c r="Y379" s="536"/>
      <c r="Z379" s="536"/>
      <c r="AA379" s="536"/>
      <c r="AB379" s="536"/>
      <c r="AC379" s="79"/>
      <c r="AD379" s="536">
        <v>0</v>
      </c>
      <c r="AE379" s="536"/>
      <c r="AF379" s="536"/>
      <c r="AG379" s="536"/>
      <c r="AH379" s="536"/>
      <c r="AI379" s="536"/>
      <c r="AJ379" s="84"/>
      <c r="AK379" s="78"/>
      <c r="AL379" s="78">
        <v>0</v>
      </c>
      <c r="AM379" s="78">
        <v>0</v>
      </c>
    </row>
    <row r="380" spans="1:39" s="40" customFormat="1" ht="15" hidden="1" customHeight="1">
      <c r="A380" s="166" t="s">
        <v>679</v>
      </c>
      <c r="B380" s="162"/>
      <c r="C380" s="40" t="s">
        <v>141</v>
      </c>
      <c r="D380" s="48" t="s">
        <v>426</v>
      </c>
      <c r="E380" s="295"/>
      <c r="F380" s="295"/>
      <c r="G380" s="53"/>
      <c r="H380" s="53"/>
      <c r="I380" s="41"/>
      <c r="J380" s="41"/>
      <c r="K380" s="79"/>
      <c r="L380" s="79"/>
      <c r="M380" s="79"/>
      <c r="N380" s="79"/>
      <c r="O380" s="79"/>
      <c r="P380" s="139">
        <v>0</v>
      </c>
      <c r="Q380" s="139"/>
      <c r="R380" s="139"/>
      <c r="S380" s="139"/>
      <c r="T380" s="139"/>
      <c r="U380" s="139"/>
      <c r="V380" s="79"/>
      <c r="W380" s="536">
        <v>0</v>
      </c>
      <c r="X380" s="536"/>
      <c r="Y380" s="536"/>
      <c r="Z380" s="536"/>
      <c r="AA380" s="536"/>
      <c r="AB380" s="536"/>
      <c r="AC380" s="79"/>
      <c r="AD380" s="536">
        <v>0</v>
      </c>
      <c r="AE380" s="536"/>
      <c r="AF380" s="536"/>
      <c r="AG380" s="536"/>
      <c r="AH380" s="536"/>
      <c r="AI380" s="536"/>
      <c r="AJ380" s="84"/>
      <c r="AK380" s="78"/>
      <c r="AL380" s="78">
        <v>0</v>
      </c>
      <c r="AM380" s="78">
        <v>0</v>
      </c>
    </row>
    <row r="381" spans="1:39" s="11" customFormat="1" ht="15" hidden="1" customHeight="1">
      <c r="A381" s="166" t="s">
        <v>679</v>
      </c>
      <c r="B381" s="162"/>
      <c r="C381" s="89" t="s">
        <v>682</v>
      </c>
      <c r="D381" s="271"/>
      <c r="E381" s="271"/>
      <c r="F381" s="271"/>
      <c r="G381" s="13"/>
      <c r="H381" s="13"/>
      <c r="K381" s="76"/>
      <c r="L381" s="76"/>
      <c r="M381" s="76"/>
      <c r="N381" s="76"/>
      <c r="O381" s="76"/>
      <c r="P381" s="77">
        <v>0</v>
      </c>
      <c r="Q381" s="77"/>
      <c r="R381" s="77"/>
      <c r="S381" s="77"/>
      <c r="T381" s="77"/>
      <c r="U381" s="77"/>
      <c r="V381" s="76"/>
      <c r="W381" s="577">
        <v>0</v>
      </c>
      <c r="X381" s="577"/>
      <c r="Y381" s="577"/>
      <c r="Z381" s="577"/>
      <c r="AA381" s="577"/>
      <c r="AB381" s="577"/>
      <c r="AC381" s="76"/>
      <c r="AD381" s="577">
        <v>0</v>
      </c>
      <c r="AE381" s="577"/>
      <c r="AF381" s="577"/>
      <c r="AG381" s="577"/>
      <c r="AH381" s="577"/>
      <c r="AI381" s="577"/>
      <c r="AJ381" s="75"/>
      <c r="AK381" s="78"/>
      <c r="AL381" s="78">
        <v>0</v>
      </c>
      <c r="AM381" s="78">
        <v>0</v>
      </c>
    </row>
    <row r="382" spans="1:39" s="40" customFormat="1" ht="15" hidden="1" customHeight="1">
      <c r="A382" s="166" t="s">
        <v>679</v>
      </c>
      <c r="B382" s="162"/>
      <c r="C382" s="40" t="s">
        <v>141</v>
      </c>
      <c r="D382" s="48" t="s">
        <v>447</v>
      </c>
      <c r="E382" s="295"/>
      <c r="F382" s="295"/>
      <c r="G382" s="53"/>
      <c r="H382" s="53"/>
      <c r="I382" s="41"/>
      <c r="J382" s="41"/>
      <c r="K382" s="79"/>
      <c r="L382" s="79"/>
      <c r="M382" s="79"/>
      <c r="N382" s="79"/>
      <c r="O382" s="79"/>
      <c r="P382" s="139">
        <v>0</v>
      </c>
      <c r="Q382" s="139"/>
      <c r="R382" s="139"/>
      <c r="S382" s="139"/>
      <c r="T382" s="139"/>
      <c r="U382" s="139"/>
      <c r="V382" s="79"/>
      <c r="W382" s="536">
        <v>0</v>
      </c>
      <c r="X382" s="536"/>
      <c r="Y382" s="536"/>
      <c r="Z382" s="536"/>
      <c r="AA382" s="536"/>
      <c r="AB382" s="536"/>
      <c r="AC382" s="79"/>
      <c r="AD382" s="536">
        <v>0</v>
      </c>
      <c r="AE382" s="536"/>
      <c r="AF382" s="536"/>
      <c r="AG382" s="536"/>
      <c r="AH382" s="536"/>
      <c r="AI382" s="536"/>
      <c r="AJ382" s="84"/>
      <c r="AK382" s="78"/>
      <c r="AL382" s="78">
        <v>0</v>
      </c>
      <c r="AM382" s="78">
        <v>0</v>
      </c>
    </row>
    <row r="383" spans="1:39" s="40" customFormat="1" ht="15" hidden="1" customHeight="1">
      <c r="A383" s="166" t="s">
        <v>679</v>
      </c>
      <c r="B383" s="162"/>
      <c r="C383" s="40" t="s">
        <v>141</v>
      </c>
      <c r="D383" s="48" t="s">
        <v>419</v>
      </c>
      <c r="E383" s="295"/>
      <c r="F383" s="295"/>
      <c r="G383" s="53"/>
      <c r="H383" s="53"/>
      <c r="I383" s="41"/>
      <c r="J383" s="41"/>
      <c r="K383" s="79"/>
      <c r="L383" s="79"/>
      <c r="M383" s="79"/>
      <c r="N383" s="79"/>
      <c r="O383" s="79"/>
      <c r="P383" s="139">
        <v>0</v>
      </c>
      <c r="Q383" s="139"/>
      <c r="R383" s="139"/>
      <c r="S383" s="139"/>
      <c r="T383" s="139"/>
      <c r="U383" s="139"/>
      <c r="V383" s="79"/>
      <c r="W383" s="536">
        <v>0</v>
      </c>
      <c r="X383" s="536"/>
      <c r="Y383" s="536"/>
      <c r="Z383" s="536"/>
      <c r="AA383" s="536"/>
      <c r="AB383" s="536"/>
      <c r="AC383" s="79"/>
      <c r="AD383" s="546">
        <v>0</v>
      </c>
      <c r="AE383" s="546"/>
      <c r="AF383" s="546"/>
      <c r="AG383" s="546"/>
      <c r="AH383" s="546"/>
      <c r="AI383" s="546"/>
      <c r="AJ383" s="84"/>
      <c r="AK383" s="78"/>
      <c r="AL383" s="78">
        <v>0</v>
      </c>
      <c r="AM383" s="78">
        <v>0</v>
      </c>
    </row>
    <row r="384" spans="1:39" s="11" customFormat="1" ht="15" hidden="1" customHeight="1">
      <c r="A384" s="166" t="s">
        <v>679</v>
      </c>
      <c r="B384" s="162"/>
      <c r="C384" s="162" t="s">
        <v>683</v>
      </c>
      <c r="D384" s="27"/>
      <c r="E384" s="27"/>
      <c r="F384" s="27"/>
      <c r="G384" s="27"/>
      <c r="H384" s="27"/>
      <c r="I384" s="27"/>
      <c r="J384" s="27"/>
      <c r="K384" s="27"/>
      <c r="L384" s="27"/>
      <c r="M384" s="27"/>
      <c r="N384" s="27"/>
      <c r="O384" s="27"/>
      <c r="P384" s="328">
        <v>0</v>
      </c>
      <c r="Q384" s="328"/>
      <c r="R384" s="328"/>
      <c r="S384" s="328"/>
      <c r="T384" s="328"/>
      <c r="U384" s="328"/>
      <c r="V384" s="76"/>
      <c r="W384" s="595">
        <v>0</v>
      </c>
      <c r="X384" s="595"/>
      <c r="Y384" s="595"/>
      <c r="Z384" s="595"/>
      <c r="AA384" s="595"/>
      <c r="AB384" s="595"/>
      <c r="AC384" s="76"/>
      <c r="AD384" s="595">
        <v>0</v>
      </c>
      <c r="AE384" s="595"/>
      <c r="AF384" s="595"/>
      <c r="AG384" s="595"/>
      <c r="AH384" s="595"/>
      <c r="AI384" s="595"/>
      <c r="AJ384" s="75"/>
      <c r="AK384" s="78"/>
      <c r="AL384" s="78">
        <v>0</v>
      </c>
      <c r="AM384" s="78">
        <v>0</v>
      </c>
    </row>
    <row r="385" spans="1:39" ht="15" hidden="1" customHeight="1">
      <c r="A385" s="193" t="s">
        <v>679</v>
      </c>
      <c r="C385" s="89" t="s">
        <v>462</v>
      </c>
      <c r="D385" s="193"/>
      <c r="E385" s="198"/>
      <c r="F385" s="198"/>
      <c r="G385" s="53"/>
      <c r="H385" s="53"/>
      <c r="I385" s="53"/>
      <c r="K385" s="53"/>
      <c r="L385" s="53"/>
      <c r="M385" s="53"/>
      <c r="N385" s="53"/>
      <c r="O385" s="53"/>
      <c r="P385" s="59"/>
      <c r="Q385" s="59"/>
      <c r="R385" s="59"/>
      <c r="S385" s="59"/>
      <c r="T385" s="59"/>
      <c r="U385" s="59"/>
      <c r="V385" s="53"/>
      <c r="W385" s="59"/>
      <c r="X385" s="59"/>
      <c r="Y385" s="59"/>
      <c r="Z385" s="59"/>
      <c r="AA385" s="59"/>
      <c r="AB385" s="59"/>
      <c r="AC385" s="53"/>
      <c r="AD385" s="59"/>
      <c r="AE385" s="59"/>
      <c r="AF385" s="59"/>
      <c r="AG385" s="59"/>
      <c r="AH385" s="59"/>
      <c r="AI385" s="59"/>
      <c r="AL385" s="78">
        <v>0</v>
      </c>
      <c r="AM385" s="78">
        <v>0</v>
      </c>
    </row>
    <row r="386" spans="1:39" s="11" customFormat="1" ht="15" hidden="1" customHeight="1">
      <c r="A386" s="166" t="s">
        <v>679</v>
      </c>
      <c r="B386" s="162"/>
      <c r="C386" s="162" t="s">
        <v>680</v>
      </c>
      <c r="D386" s="27"/>
      <c r="E386" s="27"/>
      <c r="F386" s="27"/>
      <c r="G386" s="27"/>
      <c r="H386" s="27"/>
      <c r="I386" s="27"/>
      <c r="J386" s="27"/>
      <c r="K386" s="76"/>
      <c r="L386" s="76"/>
      <c r="M386" s="76"/>
      <c r="N386" s="76"/>
      <c r="O386" s="76"/>
      <c r="P386" s="77">
        <v>0</v>
      </c>
      <c r="Q386" s="77"/>
      <c r="R386" s="77"/>
      <c r="S386" s="77"/>
      <c r="T386" s="77"/>
      <c r="U386" s="77"/>
      <c r="V386" s="76"/>
      <c r="W386" s="577">
        <v>0</v>
      </c>
      <c r="X386" s="577"/>
      <c r="Y386" s="577"/>
      <c r="Z386" s="577"/>
      <c r="AA386" s="577"/>
      <c r="AB386" s="577"/>
      <c r="AC386" s="76"/>
      <c r="AD386" s="640">
        <v>0</v>
      </c>
      <c r="AE386" s="640"/>
      <c r="AF386" s="640"/>
      <c r="AG386" s="640"/>
      <c r="AH386" s="640"/>
      <c r="AI386" s="640"/>
      <c r="AJ386" s="75"/>
      <c r="AK386" s="307"/>
      <c r="AL386" s="307">
        <v>0</v>
      </c>
      <c r="AM386" s="307">
        <v>0</v>
      </c>
    </row>
    <row r="387" spans="1:39" s="11" customFormat="1" ht="15" hidden="1" customHeight="1" thickBot="1">
      <c r="A387" s="166" t="s">
        <v>679</v>
      </c>
      <c r="B387" s="162"/>
      <c r="C387" s="162" t="s">
        <v>683</v>
      </c>
      <c r="D387" s="27"/>
      <c r="E387" s="27"/>
      <c r="F387" s="27"/>
      <c r="G387" s="27"/>
      <c r="H387" s="27"/>
      <c r="I387" s="27"/>
      <c r="J387" s="27"/>
      <c r="K387" s="76"/>
      <c r="L387" s="76"/>
      <c r="M387" s="76"/>
      <c r="N387" s="76"/>
      <c r="O387" s="76"/>
      <c r="P387" s="144">
        <v>0</v>
      </c>
      <c r="Q387" s="144"/>
      <c r="R387" s="144"/>
      <c r="S387" s="144"/>
      <c r="T387" s="144"/>
      <c r="U387" s="144"/>
      <c r="V387" s="76"/>
      <c r="W387" s="545">
        <v>0</v>
      </c>
      <c r="X387" s="545"/>
      <c r="Y387" s="545"/>
      <c r="Z387" s="545"/>
      <c r="AA387" s="545"/>
      <c r="AB387" s="545"/>
      <c r="AC387" s="76"/>
      <c r="AD387" s="545">
        <v>0</v>
      </c>
      <c r="AE387" s="545"/>
      <c r="AF387" s="545"/>
      <c r="AG387" s="545"/>
      <c r="AH387" s="545"/>
      <c r="AI387" s="545"/>
      <c r="AJ387" s="75"/>
      <c r="AK387" s="78"/>
      <c r="AL387" s="78">
        <v>0</v>
      </c>
      <c r="AM387" s="78">
        <v>0</v>
      </c>
    </row>
    <row r="388" spans="1:39" ht="15" hidden="1" customHeight="1" outlineLevel="1" thickTop="1">
      <c r="A388" s="166" t="s">
        <v>679</v>
      </c>
      <c r="B388" s="145"/>
      <c r="C388" s="49" t="s">
        <v>275</v>
      </c>
      <c r="D388" s="79"/>
      <c r="E388" s="79"/>
      <c r="F388" s="79"/>
      <c r="G388" s="79"/>
      <c r="H388" s="79"/>
      <c r="I388" s="79"/>
      <c r="J388" s="79"/>
      <c r="K388" s="79"/>
      <c r="L388" s="79"/>
      <c r="M388" s="79"/>
      <c r="N388" s="79"/>
      <c r="O388" s="48"/>
      <c r="P388" s="139"/>
      <c r="Q388" s="139"/>
      <c r="R388" s="139"/>
      <c r="S388" s="139"/>
      <c r="T388" s="139"/>
      <c r="U388" s="139"/>
      <c r="V388" s="59"/>
      <c r="W388" s="139"/>
      <c r="X388" s="139"/>
      <c r="Y388" s="139"/>
      <c r="Z388" s="139"/>
      <c r="AA388" s="139"/>
      <c r="AB388" s="139"/>
      <c r="AC388" s="139"/>
      <c r="AD388" s="139"/>
      <c r="AE388" s="139"/>
      <c r="AF388" s="139"/>
      <c r="AG388" s="139"/>
      <c r="AH388" s="139"/>
      <c r="AI388" s="139"/>
      <c r="AJ388" s="84"/>
      <c r="AL388" s="78">
        <v>0</v>
      </c>
      <c r="AM388" s="78">
        <v>0</v>
      </c>
    </row>
    <row r="389" spans="1:39" ht="15" hidden="1" customHeight="1" outlineLevel="1">
      <c r="A389" s="166" t="s">
        <v>679</v>
      </c>
      <c r="B389" s="145"/>
      <c r="C389" s="145" t="s">
        <v>141</v>
      </c>
      <c r="D389" s="145" t="s">
        <v>691</v>
      </c>
      <c r="E389" s="79"/>
      <c r="F389" s="79"/>
      <c r="G389" s="79"/>
      <c r="H389" s="79"/>
      <c r="I389" s="79"/>
      <c r="J389" s="79"/>
      <c r="K389" s="79"/>
      <c r="L389" s="79"/>
      <c r="M389" s="79"/>
      <c r="N389" s="79"/>
      <c r="O389" s="48"/>
      <c r="P389" s="84"/>
      <c r="Q389" s="84"/>
      <c r="R389" s="84"/>
      <c r="S389" s="84"/>
      <c r="T389" s="84"/>
      <c r="U389" s="84"/>
      <c r="V389" s="53"/>
      <c r="W389" s="84"/>
      <c r="X389" s="84"/>
      <c r="Y389" s="84"/>
      <c r="Z389" s="84"/>
      <c r="AA389" s="84"/>
      <c r="AB389" s="84"/>
      <c r="AD389" s="84"/>
      <c r="AE389" s="84"/>
      <c r="AF389" s="84"/>
      <c r="AG389" s="84"/>
      <c r="AH389" s="84"/>
      <c r="AI389" s="84"/>
      <c r="AJ389" s="84"/>
      <c r="AL389" s="78">
        <v>0</v>
      </c>
      <c r="AM389" s="78">
        <v>0</v>
      </c>
    </row>
    <row r="390" spans="1:39" ht="15" hidden="1" customHeight="1" outlineLevel="1">
      <c r="A390" s="166" t="s">
        <v>679</v>
      </c>
      <c r="B390" s="145"/>
      <c r="C390" s="145" t="s">
        <v>141</v>
      </c>
      <c r="D390" s="72" t="s">
        <v>430</v>
      </c>
      <c r="E390" s="79"/>
      <c r="F390" s="79"/>
      <c r="G390" s="79"/>
      <c r="H390" s="79"/>
      <c r="I390" s="79"/>
      <c r="J390" s="79"/>
      <c r="K390" s="79"/>
      <c r="L390" s="79"/>
      <c r="M390" s="79"/>
      <c r="N390" s="79"/>
      <c r="O390" s="48"/>
      <c r="P390" s="84"/>
      <c r="Q390" s="84"/>
      <c r="R390" s="84"/>
      <c r="S390" s="84"/>
      <c r="T390" s="84"/>
      <c r="U390" s="84"/>
      <c r="V390" s="53"/>
      <c r="W390" s="84"/>
      <c r="X390" s="84"/>
      <c r="Y390" s="84"/>
      <c r="Z390" s="84"/>
      <c r="AA390" s="84"/>
      <c r="AB390" s="84"/>
      <c r="AD390" s="84"/>
      <c r="AE390" s="84"/>
      <c r="AF390" s="84"/>
      <c r="AG390" s="84"/>
      <c r="AH390" s="84"/>
      <c r="AI390" s="84"/>
      <c r="AJ390" s="84"/>
      <c r="AL390" s="78">
        <v>0</v>
      </c>
      <c r="AM390" s="78">
        <v>0</v>
      </c>
    </row>
    <row r="391" spans="1:39" ht="15" hidden="1" customHeight="1" outlineLevel="1">
      <c r="A391" s="166" t="s">
        <v>679</v>
      </c>
      <c r="B391" s="145"/>
      <c r="C391" s="145" t="s">
        <v>141</v>
      </c>
      <c r="D391" s="72" t="s">
        <v>431</v>
      </c>
      <c r="E391" s="79"/>
      <c r="F391" s="79"/>
      <c r="G391" s="79"/>
      <c r="H391" s="79"/>
      <c r="I391" s="79"/>
      <c r="J391" s="79"/>
      <c r="K391" s="79"/>
      <c r="L391" s="79"/>
      <c r="M391" s="79"/>
      <c r="N391" s="79"/>
      <c r="O391" s="48"/>
      <c r="P391" s="84"/>
      <c r="Q391" s="84"/>
      <c r="R391" s="84"/>
      <c r="S391" s="84"/>
      <c r="T391" s="84"/>
      <c r="U391" s="84"/>
      <c r="V391" s="53"/>
      <c r="W391" s="84"/>
      <c r="X391" s="84"/>
      <c r="Y391" s="84"/>
      <c r="Z391" s="84"/>
      <c r="AA391" s="84"/>
      <c r="AB391" s="84"/>
      <c r="AD391" s="84"/>
      <c r="AE391" s="84"/>
      <c r="AF391" s="84"/>
      <c r="AG391" s="84"/>
      <c r="AH391" s="84"/>
      <c r="AI391" s="84"/>
      <c r="AJ391" s="84"/>
      <c r="AL391" s="78">
        <v>0</v>
      </c>
      <c r="AM391" s="78">
        <v>0</v>
      </c>
    </row>
    <row r="392" spans="1:39" ht="15" customHeight="1" collapsed="1" thickTop="1">
      <c r="A392" s="166">
        <v>12</v>
      </c>
      <c r="B392" s="145"/>
      <c r="C392" s="279" t="s">
        <v>1098</v>
      </c>
      <c r="D392" s="279"/>
      <c r="E392" s="279"/>
      <c r="F392" s="279"/>
      <c r="G392" s="279"/>
      <c r="H392" s="279"/>
      <c r="I392" s="279"/>
      <c r="J392" s="279"/>
      <c r="K392" s="279"/>
      <c r="L392" s="279"/>
      <c r="M392" s="279"/>
      <c r="N392" s="279"/>
      <c r="O392" s="279"/>
      <c r="P392" s="157" t="s">
        <v>443</v>
      </c>
      <c r="Q392" s="157"/>
      <c r="R392" s="157"/>
      <c r="S392" s="157"/>
      <c r="T392" s="157"/>
      <c r="U392" s="157"/>
      <c r="V392" s="65"/>
      <c r="W392" s="597" t="s">
        <v>23</v>
      </c>
      <c r="X392" s="597"/>
      <c r="Y392" s="597"/>
      <c r="Z392" s="597"/>
      <c r="AA392" s="597"/>
      <c r="AB392" s="597"/>
      <c r="AC392" s="65"/>
      <c r="AD392" s="641" t="s">
        <v>121</v>
      </c>
      <c r="AE392" s="641"/>
      <c r="AF392" s="641"/>
      <c r="AG392" s="641"/>
      <c r="AH392" s="641"/>
      <c r="AI392" s="641"/>
      <c r="AJ392" s="71"/>
      <c r="AL392" s="78">
        <v>44</v>
      </c>
      <c r="AM392" s="78">
        <v>0</v>
      </c>
    </row>
    <row r="393" spans="1:39" ht="15" customHeight="1">
      <c r="A393" s="283" t="s">
        <v>679</v>
      </c>
      <c r="B393" s="145"/>
      <c r="C393" s="295"/>
      <c r="D393" s="295"/>
      <c r="E393" s="295"/>
      <c r="F393" s="327"/>
      <c r="G393" s="53"/>
      <c r="H393" s="53"/>
      <c r="I393" s="65"/>
      <c r="K393" s="65"/>
      <c r="L393" s="65"/>
      <c r="M393" s="65"/>
      <c r="N393" s="65"/>
      <c r="O393" s="65"/>
      <c r="P393" s="157"/>
      <c r="Q393" s="157"/>
      <c r="R393" s="157"/>
      <c r="S393" s="157"/>
      <c r="T393" s="157"/>
      <c r="U393" s="157"/>
      <c r="V393" s="65"/>
      <c r="W393" s="598"/>
      <c r="X393" s="598"/>
      <c r="Y393" s="598"/>
      <c r="Z393" s="598"/>
      <c r="AA393" s="598"/>
      <c r="AB393" s="598"/>
      <c r="AC393" s="65"/>
      <c r="AD393" s="642"/>
      <c r="AE393" s="642"/>
      <c r="AF393" s="642"/>
      <c r="AG393" s="642"/>
      <c r="AH393" s="642"/>
      <c r="AI393" s="642"/>
      <c r="AJ393" s="71"/>
      <c r="AL393" s="78">
        <v>44</v>
      </c>
      <c r="AM393" s="78">
        <v>0</v>
      </c>
    </row>
    <row r="394" spans="1:39" ht="15" customHeight="1">
      <c r="A394" s="283"/>
      <c r="B394" s="145"/>
      <c r="C394" s="49"/>
      <c r="D394" s="49"/>
      <c r="E394" s="49"/>
      <c r="F394" s="49"/>
      <c r="G394" s="49"/>
      <c r="H394" s="49"/>
      <c r="I394" s="49"/>
      <c r="J394" s="49"/>
      <c r="K394" s="79"/>
      <c r="L394" s="79"/>
      <c r="M394" s="79"/>
      <c r="N394" s="79"/>
      <c r="O394" s="79"/>
      <c r="P394" s="329" t="s">
        <v>155</v>
      </c>
      <c r="Q394" s="329"/>
      <c r="R394" s="329"/>
      <c r="S394" s="329"/>
      <c r="T394" s="329"/>
      <c r="U394" s="329"/>
      <c r="V394" s="79"/>
      <c r="W394" s="536" t="s">
        <v>155</v>
      </c>
      <c r="X394" s="536"/>
      <c r="Y394" s="536"/>
      <c r="Z394" s="536"/>
      <c r="AA394" s="536"/>
      <c r="AB394" s="536"/>
      <c r="AD394" s="599" t="s">
        <v>155</v>
      </c>
      <c r="AE394" s="599"/>
      <c r="AF394" s="599"/>
      <c r="AG394" s="599"/>
      <c r="AH394" s="599"/>
      <c r="AI394" s="599"/>
      <c r="AJ394" s="84"/>
      <c r="AL394" s="78">
        <v>44</v>
      </c>
      <c r="AM394" s="78">
        <v>0</v>
      </c>
    </row>
    <row r="395" spans="1:39" s="479" customFormat="1" ht="15" customHeight="1">
      <c r="A395" s="483" t="s">
        <v>679</v>
      </c>
      <c r="B395" s="484"/>
      <c r="C395" s="485" t="s">
        <v>460</v>
      </c>
      <c r="D395" s="483"/>
      <c r="E395" s="486"/>
      <c r="F395" s="486"/>
      <c r="G395" s="487"/>
      <c r="H395" s="487"/>
      <c r="I395" s="487"/>
      <c r="K395" s="487"/>
      <c r="L395" s="487"/>
      <c r="M395" s="487"/>
      <c r="N395" s="487"/>
      <c r="O395" s="487"/>
      <c r="P395" s="488"/>
      <c r="Q395" s="488"/>
      <c r="R395" s="102"/>
      <c r="S395" s="488"/>
      <c r="T395" s="488"/>
      <c r="U395" s="488"/>
      <c r="V395" s="487"/>
      <c r="W395" s="489"/>
      <c r="X395" s="489"/>
      <c r="Y395" s="489"/>
      <c r="Z395" s="489"/>
      <c r="AA395" s="489"/>
      <c r="AB395" s="489"/>
      <c r="AC395" s="487"/>
      <c r="AD395" s="59"/>
      <c r="AE395" s="489"/>
      <c r="AF395" s="489"/>
      <c r="AG395" s="489"/>
      <c r="AH395" s="489"/>
      <c r="AI395" s="489"/>
      <c r="AJ395" s="487"/>
      <c r="AK395" s="480"/>
      <c r="AL395" s="480">
        <v>8</v>
      </c>
      <c r="AM395" s="480">
        <v>0</v>
      </c>
    </row>
    <row r="396" spans="1:39" s="11" customFormat="1" ht="15" customHeight="1">
      <c r="A396" s="166" t="s">
        <v>679</v>
      </c>
      <c r="B396" s="459"/>
      <c r="C396" s="459" t="s">
        <v>680</v>
      </c>
      <c r="D396" s="27"/>
      <c r="E396" s="27"/>
      <c r="F396" s="27"/>
      <c r="G396" s="27"/>
      <c r="H396" s="27"/>
      <c r="I396" s="27"/>
      <c r="J396" s="27"/>
      <c r="K396" s="76"/>
      <c r="L396" s="76"/>
      <c r="M396" s="76"/>
      <c r="N396" s="76"/>
      <c r="O396" s="76"/>
      <c r="P396" s="330">
        <v>0</v>
      </c>
      <c r="Q396" s="330"/>
      <c r="R396" s="330"/>
      <c r="S396" s="330"/>
      <c r="T396" s="330"/>
      <c r="U396" s="330"/>
      <c r="V396" s="331"/>
      <c r="W396" s="577">
        <v>1971239400</v>
      </c>
      <c r="X396" s="577"/>
      <c r="Y396" s="577"/>
      <c r="Z396" s="577"/>
      <c r="AA396" s="577"/>
      <c r="AB396" s="577"/>
      <c r="AC396" s="331"/>
      <c r="AD396" s="577">
        <v>1971239400</v>
      </c>
      <c r="AE396" s="577"/>
      <c r="AF396" s="577"/>
      <c r="AG396" s="577"/>
      <c r="AH396" s="577"/>
      <c r="AI396" s="577"/>
      <c r="AJ396" s="75"/>
      <c r="AK396" s="78"/>
      <c r="AL396" s="78">
        <v>4</v>
      </c>
      <c r="AM396" s="78">
        <v>0</v>
      </c>
    </row>
    <row r="397" spans="1:39" s="11" customFormat="1" ht="15" customHeight="1">
      <c r="A397" s="166" t="s">
        <v>679</v>
      </c>
      <c r="B397" s="459"/>
      <c r="C397" s="89" t="s">
        <v>681</v>
      </c>
      <c r="D397" s="193"/>
      <c r="E397" s="198"/>
      <c r="F397" s="198"/>
      <c r="G397" s="13"/>
      <c r="H397" s="13"/>
      <c r="K397" s="76"/>
      <c r="L397" s="76"/>
      <c r="M397" s="76"/>
      <c r="N397" s="76"/>
      <c r="O397" s="76"/>
      <c r="P397" s="330">
        <v>0</v>
      </c>
      <c r="Q397" s="330"/>
      <c r="R397" s="330"/>
      <c r="S397" s="330"/>
      <c r="T397" s="330"/>
      <c r="U397" s="330"/>
      <c r="V397" s="331"/>
      <c r="W397" s="577"/>
      <c r="X397" s="577"/>
      <c r="Y397" s="577"/>
      <c r="Z397" s="577"/>
      <c r="AA397" s="577"/>
      <c r="AB397" s="577"/>
      <c r="AC397" s="331"/>
      <c r="AD397" s="577"/>
      <c r="AE397" s="577"/>
      <c r="AF397" s="577"/>
      <c r="AG397" s="577"/>
      <c r="AH397" s="577"/>
      <c r="AI397" s="577"/>
      <c r="AJ397" s="75"/>
      <c r="AK397" s="78"/>
      <c r="AL397" s="78">
        <v>2</v>
      </c>
      <c r="AM397" s="78">
        <v>0</v>
      </c>
    </row>
    <row r="398" spans="1:39" s="40" customFormat="1" ht="15" hidden="1" customHeight="1">
      <c r="A398" s="166" t="s">
        <v>679</v>
      </c>
      <c r="B398" s="162"/>
      <c r="C398" s="40" t="s">
        <v>141</v>
      </c>
      <c r="D398" s="48" t="s">
        <v>425</v>
      </c>
      <c r="E398" s="223"/>
      <c r="F398" s="223"/>
      <c r="G398" s="53"/>
      <c r="H398" s="53"/>
      <c r="I398" s="41"/>
      <c r="J398" s="41"/>
      <c r="K398" s="79"/>
      <c r="L398" s="79"/>
      <c r="M398" s="79"/>
      <c r="N398" s="79"/>
      <c r="O398" s="79"/>
      <c r="P398" s="329">
        <v>0</v>
      </c>
      <c r="Q398" s="329"/>
      <c r="R398" s="329"/>
      <c r="S398" s="329"/>
      <c r="T398" s="329"/>
      <c r="U398" s="329"/>
      <c r="V398" s="316"/>
      <c r="W398" s="536">
        <v>0</v>
      </c>
      <c r="X398" s="536"/>
      <c r="Y398" s="536"/>
      <c r="Z398" s="536"/>
      <c r="AA398" s="536"/>
      <c r="AB398" s="536"/>
      <c r="AC398" s="316"/>
      <c r="AD398" s="536">
        <v>0</v>
      </c>
      <c r="AE398" s="536"/>
      <c r="AF398" s="536"/>
      <c r="AG398" s="536"/>
      <c r="AH398" s="536"/>
      <c r="AI398" s="536"/>
      <c r="AJ398" s="84"/>
      <c r="AK398" s="78"/>
      <c r="AL398" s="78">
        <v>0</v>
      </c>
      <c r="AM398" s="78">
        <v>0</v>
      </c>
    </row>
    <row r="399" spans="1:39" s="40" customFormat="1" ht="15" hidden="1" customHeight="1">
      <c r="A399" s="166" t="s">
        <v>679</v>
      </c>
      <c r="B399" s="162"/>
      <c r="C399" s="40" t="s">
        <v>141</v>
      </c>
      <c r="D399" s="48" t="s">
        <v>426</v>
      </c>
      <c r="E399" s="223"/>
      <c r="F399" s="223"/>
      <c r="G399" s="53"/>
      <c r="H399" s="53"/>
      <c r="I399" s="41"/>
      <c r="J399" s="41"/>
      <c r="K399" s="79"/>
      <c r="L399" s="79"/>
      <c r="M399" s="79"/>
      <c r="N399" s="79"/>
      <c r="O399" s="79"/>
      <c r="P399" s="329">
        <v>0</v>
      </c>
      <c r="Q399" s="329"/>
      <c r="R399" s="329"/>
      <c r="S399" s="329"/>
      <c r="T399" s="329"/>
      <c r="U399" s="329"/>
      <c r="V399" s="316"/>
      <c r="W399" s="536">
        <v>0</v>
      </c>
      <c r="X399" s="536"/>
      <c r="Y399" s="536"/>
      <c r="Z399" s="536"/>
      <c r="AA399" s="536"/>
      <c r="AB399" s="536"/>
      <c r="AC399" s="316"/>
      <c r="AD399" s="536">
        <v>0</v>
      </c>
      <c r="AE399" s="536"/>
      <c r="AF399" s="536"/>
      <c r="AG399" s="536"/>
      <c r="AH399" s="536"/>
      <c r="AI399" s="536"/>
      <c r="AJ399" s="84"/>
      <c r="AK399" s="78"/>
      <c r="AL399" s="78">
        <v>0</v>
      </c>
      <c r="AM399" s="78">
        <v>0</v>
      </c>
    </row>
    <row r="400" spans="1:39" s="11" customFormat="1" ht="15" customHeight="1">
      <c r="A400" s="166" t="s">
        <v>679</v>
      </c>
      <c r="B400" s="459"/>
      <c r="C400" s="89" t="s">
        <v>682</v>
      </c>
      <c r="D400" s="193"/>
      <c r="E400" s="198"/>
      <c r="F400" s="198"/>
      <c r="G400" s="13"/>
      <c r="H400" s="13"/>
      <c r="K400" s="76"/>
      <c r="L400" s="76"/>
      <c r="M400" s="76"/>
      <c r="N400" s="76"/>
      <c r="O400" s="76"/>
      <c r="P400" s="330">
        <v>0</v>
      </c>
      <c r="Q400" s="330"/>
      <c r="R400" s="330"/>
      <c r="S400" s="330"/>
      <c r="T400" s="330"/>
      <c r="U400" s="330"/>
      <c r="V400" s="331"/>
      <c r="W400" s="577">
        <v>0</v>
      </c>
      <c r="X400" s="577"/>
      <c r="Y400" s="577"/>
      <c r="Z400" s="577"/>
      <c r="AA400" s="577"/>
      <c r="AB400" s="577"/>
      <c r="AC400" s="331"/>
      <c r="AD400" s="577">
        <v>0</v>
      </c>
      <c r="AE400" s="577"/>
      <c r="AF400" s="577"/>
      <c r="AG400" s="577"/>
      <c r="AH400" s="577"/>
      <c r="AI400" s="577"/>
      <c r="AJ400" s="75"/>
      <c r="AK400" s="78"/>
      <c r="AL400" s="78">
        <v>1</v>
      </c>
      <c r="AM400" s="78">
        <v>0</v>
      </c>
    </row>
    <row r="401" spans="1:39" s="40" customFormat="1" ht="15" hidden="1" customHeight="1">
      <c r="A401" s="166" t="s">
        <v>679</v>
      </c>
      <c r="B401" s="162"/>
      <c r="C401" s="40" t="s">
        <v>141</v>
      </c>
      <c r="D401" s="48" t="s">
        <v>427</v>
      </c>
      <c r="E401" s="223"/>
      <c r="F401" s="223"/>
      <c r="G401" s="53"/>
      <c r="H401" s="53"/>
      <c r="I401" s="41"/>
      <c r="J401" s="41"/>
      <c r="K401" s="79"/>
      <c r="L401" s="79"/>
      <c r="M401" s="79"/>
      <c r="N401" s="79"/>
      <c r="O401" s="79"/>
      <c r="P401" s="329">
        <v>0</v>
      </c>
      <c r="Q401" s="329"/>
      <c r="R401" s="329"/>
      <c r="S401" s="329"/>
      <c r="T401" s="329"/>
      <c r="U401" s="329"/>
      <c r="V401" s="316"/>
      <c r="W401" s="536">
        <v>0</v>
      </c>
      <c r="X401" s="536"/>
      <c r="Y401" s="536"/>
      <c r="Z401" s="536"/>
      <c r="AA401" s="536"/>
      <c r="AB401" s="536"/>
      <c r="AC401" s="316"/>
      <c r="AD401" s="536">
        <v>0</v>
      </c>
      <c r="AE401" s="536"/>
      <c r="AF401" s="536"/>
      <c r="AG401" s="536"/>
      <c r="AH401" s="536"/>
      <c r="AI401" s="536"/>
      <c r="AJ401" s="84"/>
      <c r="AK401" s="78"/>
      <c r="AL401" s="78">
        <v>0</v>
      </c>
      <c r="AM401" s="78">
        <v>0</v>
      </c>
    </row>
    <row r="402" spans="1:39" s="40" customFormat="1" ht="15" hidden="1" customHeight="1">
      <c r="A402" s="166" t="s">
        <v>679</v>
      </c>
      <c r="B402" s="162"/>
      <c r="C402" s="40" t="s">
        <v>141</v>
      </c>
      <c r="D402" s="48" t="s">
        <v>419</v>
      </c>
      <c r="E402" s="223"/>
      <c r="F402" s="223"/>
      <c r="G402" s="53"/>
      <c r="H402" s="53"/>
      <c r="I402" s="41"/>
      <c r="J402" s="41"/>
      <c r="K402" s="79"/>
      <c r="L402" s="79"/>
      <c r="M402" s="79"/>
      <c r="N402" s="79"/>
      <c r="O402" s="79"/>
      <c r="P402" s="329">
        <v>0</v>
      </c>
      <c r="Q402" s="329"/>
      <c r="R402" s="329"/>
      <c r="S402" s="329"/>
      <c r="T402" s="329"/>
      <c r="U402" s="329"/>
      <c r="V402" s="316"/>
      <c r="W402" s="536">
        <v>0</v>
      </c>
      <c r="X402" s="536"/>
      <c r="Y402" s="536"/>
      <c r="Z402" s="536"/>
      <c r="AA402" s="536"/>
      <c r="AB402" s="536"/>
      <c r="AC402" s="316"/>
      <c r="AD402" s="546">
        <v>0</v>
      </c>
      <c r="AE402" s="546"/>
      <c r="AF402" s="546"/>
      <c r="AG402" s="546"/>
      <c r="AH402" s="546"/>
      <c r="AI402" s="546"/>
      <c r="AJ402" s="84"/>
      <c r="AK402" s="78"/>
      <c r="AL402" s="78">
        <v>0</v>
      </c>
      <c r="AM402" s="78">
        <v>0</v>
      </c>
    </row>
    <row r="403" spans="1:39" s="11" customFormat="1" ht="15" customHeight="1">
      <c r="A403" s="166" t="s">
        <v>679</v>
      </c>
      <c r="B403" s="459"/>
      <c r="C403" s="459" t="s">
        <v>683</v>
      </c>
      <c r="D403" s="27"/>
      <c r="E403" s="27"/>
      <c r="F403" s="27"/>
      <c r="G403" s="27"/>
      <c r="H403" s="27"/>
      <c r="I403" s="27"/>
      <c r="J403" s="27"/>
      <c r="K403" s="27"/>
      <c r="L403" s="27"/>
      <c r="M403" s="27"/>
      <c r="N403" s="27"/>
      <c r="O403" s="27"/>
      <c r="P403" s="330">
        <v>0</v>
      </c>
      <c r="Q403" s="330"/>
      <c r="R403" s="330"/>
      <c r="S403" s="330"/>
      <c r="T403" s="330"/>
      <c r="U403" s="330"/>
      <c r="V403" s="331"/>
      <c r="W403" s="595">
        <v>1971239400</v>
      </c>
      <c r="X403" s="595"/>
      <c r="Y403" s="595"/>
      <c r="Z403" s="595"/>
      <c r="AA403" s="595"/>
      <c r="AB403" s="595"/>
      <c r="AC403" s="331"/>
      <c r="AD403" s="595">
        <v>1971239400</v>
      </c>
      <c r="AE403" s="595"/>
      <c r="AF403" s="595"/>
      <c r="AG403" s="595"/>
      <c r="AH403" s="595"/>
      <c r="AI403" s="595"/>
      <c r="AJ403" s="75"/>
      <c r="AK403" s="78"/>
      <c r="AL403" s="78">
        <v>1</v>
      </c>
      <c r="AM403" s="78">
        <v>0</v>
      </c>
    </row>
    <row r="404" spans="1:39" ht="15" customHeight="1">
      <c r="A404" s="193" t="s">
        <v>679</v>
      </c>
      <c r="C404" s="89" t="s">
        <v>461</v>
      </c>
      <c r="D404" s="193"/>
      <c r="E404" s="198"/>
      <c r="F404" s="198"/>
      <c r="G404" s="53"/>
      <c r="H404" s="53"/>
      <c r="I404" s="53"/>
      <c r="K404" s="76"/>
      <c r="L404" s="76"/>
      <c r="M404" s="76"/>
      <c r="N404" s="76"/>
      <c r="O404" s="76"/>
      <c r="P404" s="102"/>
      <c r="Q404" s="102"/>
      <c r="R404" s="102"/>
      <c r="S404" s="102"/>
      <c r="T404" s="102"/>
      <c r="U404" s="102"/>
      <c r="V404" s="331"/>
      <c r="W404" s="59"/>
      <c r="X404" s="59"/>
      <c r="Y404" s="59"/>
      <c r="Z404" s="59"/>
      <c r="AA404" s="59"/>
      <c r="AB404" s="59"/>
      <c r="AC404" s="331"/>
      <c r="AD404" s="59"/>
      <c r="AE404" s="59"/>
      <c r="AF404" s="59"/>
      <c r="AG404" s="59"/>
      <c r="AH404" s="59"/>
      <c r="AI404" s="59"/>
      <c r="AL404" s="78">
        <v>12</v>
      </c>
      <c r="AM404" s="78">
        <v>0</v>
      </c>
    </row>
    <row r="405" spans="1:39" s="11" customFormat="1" ht="15" customHeight="1">
      <c r="A405" s="166" t="s">
        <v>679</v>
      </c>
      <c r="B405" s="162"/>
      <c r="C405" s="162" t="s">
        <v>680</v>
      </c>
      <c r="D405" s="27"/>
      <c r="E405" s="27"/>
      <c r="F405" s="27"/>
      <c r="G405" s="27"/>
      <c r="H405" s="27"/>
      <c r="I405" s="27"/>
      <c r="J405" s="27"/>
      <c r="K405" s="76"/>
      <c r="L405" s="76"/>
      <c r="M405" s="76"/>
      <c r="N405" s="76"/>
      <c r="O405" s="76"/>
      <c r="P405" s="330">
        <v>0</v>
      </c>
      <c r="Q405" s="330"/>
      <c r="R405" s="330"/>
      <c r="S405" s="330"/>
      <c r="T405" s="330"/>
      <c r="U405" s="330"/>
      <c r="V405" s="331"/>
      <c r="W405" s="595">
        <v>1971239368</v>
      </c>
      <c r="X405" s="595"/>
      <c r="Y405" s="595"/>
      <c r="Z405" s="595"/>
      <c r="AA405" s="595"/>
      <c r="AB405" s="595"/>
      <c r="AC405" s="331"/>
      <c r="AD405" s="595">
        <v>1971239368</v>
      </c>
      <c r="AE405" s="595"/>
      <c r="AF405" s="595"/>
      <c r="AG405" s="595"/>
      <c r="AH405" s="595"/>
      <c r="AI405" s="595"/>
      <c r="AJ405" s="75"/>
      <c r="AK405" s="78"/>
      <c r="AL405" s="78">
        <v>6</v>
      </c>
      <c r="AM405" s="78">
        <v>0</v>
      </c>
    </row>
    <row r="406" spans="1:39" s="11" customFormat="1" ht="15" customHeight="1">
      <c r="A406" s="166" t="s">
        <v>679</v>
      </c>
      <c r="B406" s="162"/>
      <c r="C406" s="89" t="s">
        <v>681</v>
      </c>
      <c r="D406" s="193"/>
      <c r="E406" s="200"/>
      <c r="F406" s="200"/>
      <c r="G406" s="13"/>
      <c r="H406" s="13"/>
      <c r="K406" s="76"/>
      <c r="L406" s="76"/>
      <c r="M406" s="76"/>
      <c r="N406" s="76"/>
      <c r="O406" s="76"/>
      <c r="P406" s="330">
        <v>0</v>
      </c>
      <c r="Q406" s="330"/>
      <c r="R406" s="330"/>
      <c r="S406" s="330"/>
      <c r="T406" s="330"/>
      <c r="U406" s="330"/>
      <c r="V406" s="331"/>
      <c r="W406" s="599">
        <v>32</v>
      </c>
      <c r="X406" s="599"/>
      <c r="Y406" s="599"/>
      <c r="Z406" s="599"/>
      <c r="AA406" s="599"/>
      <c r="AB406" s="599"/>
      <c r="AC406" s="331"/>
      <c r="AD406" s="599">
        <v>32</v>
      </c>
      <c r="AE406" s="599"/>
      <c r="AF406" s="599"/>
      <c r="AG406" s="599"/>
      <c r="AH406" s="599"/>
      <c r="AI406" s="599"/>
      <c r="AJ406" s="75"/>
      <c r="AK406" s="78"/>
      <c r="AL406" s="78">
        <v>3</v>
      </c>
      <c r="AM406" s="78">
        <v>0</v>
      </c>
    </row>
    <row r="407" spans="1:39" s="40" customFormat="1" ht="15" customHeight="1">
      <c r="A407" s="166" t="s">
        <v>679</v>
      </c>
      <c r="B407" s="162"/>
      <c r="C407" s="40" t="s">
        <v>141</v>
      </c>
      <c r="D407" s="48" t="s">
        <v>428</v>
      </c>
      <c r="E407" s="295"/>
      <c r="F407" s="295"/>
      <c r="G407" s="53"/>
      <c r="H407" s="53"/>
      <c r="I407" s="41"/>
      <c r="J407" s="41"/>
      <c r="K407" s="79"/>
      <c r="L407" s="79"/>
      <c r="M407" s="79"/>
      <c r="N407" s="79"/>
      <c r="O407" s="79"/>
      <c r="P407" s="329">
        <v>0</v>
      </c>
      <c r="Q407" s="329"/>
      <c r="R407" s="329"/>
      <c r="S407" s="329"/>
      <c r="T407" s="329"/>
      <c r="U407" s="329"/>
      <c r="V407" s="316"/>
      <c r="W407" s="536">
        <v>32</v>
      </c>
      <c r="X407" s="536"/>
      <c r="Y407" s="536"/>
      <c r="Z407" s="536"/>
      <c r="AA407" s="536"/>
      <c r="AB407" s="536"/>
      <c r="AC407" s="316"/>
      <c r="AD407" s="536">
        <v>32</v>
      </c>
      <c r="AE407" s="536"/>
      <c r="AF407" s="536"/>
      <c r="AG407" s="536"/>
      <c r="AH407" s="536"/>
      <c r="AI407" s="536"/>
      <c r="AJ407" s="84"/>
      <c r="AK407" s="78"/>
      <c r="AL407" s="78">
        <v>1</v>
      </c>
      <c r="AM407" s="78">
        <v>0</v>
      </c>
    </row>
    <row r="408" spans="1:39" s="40" customFormat="1" ht="15" hidden="1" customHeight="1">
      <c r="A408" s="166" t="s">
        <v>679</v>
      </c>
      <c r="B408" s="162"/>
      <c r="C408" s="40" t="s">
        <v>141</v>
      </c>
      <c r="D408" s="48" t="s">
        <v>426</v>
      </c>
      <c r="E408" s="295"/>
      <c r="F408" s="295"/>
      <c r="G408" s="53"/>
      <c r="H408" s="53"/>
      <c r="I408" s="41"/>
      <c r="J408" s="41"/>
      <c r="K408" s="79"/>
      <c r="L408" s="79"/>
      <c r="M408" s="79"/>
      <c r="N408" s="79"/>
      <c r="O408" s="79"/>
      <c r="P408" s="329">
        <v>0</v>
      </c>
      <c r="Q408" s="329"/>
      <c r="R408" s="329"/>
      <c r="S408" s="329"/>
      <c r="T408" s="329"/>
      <c r="U408" s="329"/>
      <c r="V408" s="316"/>
      <c r="W408" s="536">
        <v>0</v>
      </c>
      <c r="X408" s="536"/>
      <c r="Y408" s="536"/>
      <c r="Z408" s="536"/>
      <c r="AA408" s="536"/>
      <c r="AB408" s="536"/>
      <c r="AC408" s="316"/>
      <c r="AD408" s="536">
        <v>0</v>
      </c>
      <c r="AE408" s="536"/>
      <c r="AF408" s="536"/>
      <c r="AG408" s="536"/>
      <c r="AH408" s="536"/>
      <c r="AI408" s="536"/>
      <c r="AJ408" s="84"/>
      <c r="AK408" s="78"/>
      <c r="AL408" s="78">
        <v>0</v>
      </c>
      <c r="AM408" s="78">
        <v>0</v>
      </c>
    </row>
    <row r="409" spans="1:39" s="11" customFormat="1" ht="15" customHeight="1">
      <c r="A409" s="166" t="s">
        <v>679</v>
      </c>
      <c r="B409" s="162"/>
      <c r="C409" s="89" t="s">
        <v>682</v>
      </c>
      <c r="D409" s="271"/>
      <c r="E409" s="271"/>
      <c r="F409" s="271"/>
      <c r="G409" s="13"/>
      <c r="H409" s="13"/>
      <c r="K409" s="76"/>
      <c r="L409" s="76"/>
      <c r="M409" s="76"/>
      <c r="N409" s="76"/>
      <c r="O409" s="76"/>
      <c r="P409" s="330">
        <v>0</v>
      </c>
      <c r="Q409" s="330"/>
      <c r="R409" s="330"/>
      <c r="S409" s="330"/>
      <c r="T409" s="330"/>
      <c r="U409" s="330"/>
      <c r="V409" s="331"/>
      <c r="W409" s="577">
        <v>0</v>
      </c>
      <c r="X409" s="577"/>
      <c r="Y409" s="577"/>
      <c r="Z409" s="577"/>
      <c r="AA409" s="577"/>
      <c r="AB409" s="577"/>
      <c r="AC409" s="331"/>
      <c r="AD409" s="577">
        <v>0</v>
      </c>
      <c r="AE409" s="577"/>
      <c r="AF409" s="577"/>
      <c r="AG409" s="577"/>
      <c r="AH409" s="577"/>
      <c r="AI409" s="577"/>
      <c r="AJ409" s="75"/>
      <c r="AK409" s="78"/>
      <c r="AL409" s="78">
        <v>1</v>
      </c>
      <c r="AM409" s="78">
        <v>0</v>
      </c>
    </row>
    <row r="410" spans="1:39" s="40" customFormat="1" ht="15" hidden="1" customHeight="1">
      <c r="A410" s="166" t="s">
        <v>679</v>
      </c>
      <c r="B410" s="162"/>
      <c r="C410" s="40" t="s">
        <v>141</v>
      </c>
      <c r="D410" s="48" t="s">
        <v>427</v>
      </c>
      <c r="E410" s="295"/>
      <c r="F410" s="295"/>
      <c r="G410" s="53"/>
      <c r="H410" s="53"/>
      <c r="I410" s="41"/>
      <c r="J410" s="41"/>
      <c r="K410" s="79"/>
      <c r="L410" s="79"/>
      <c r="M410" s="79"/>
      <c r="N410" s="79"/>
      <c r="O410" s="79"/>
      <c r="P410" s="329">
        <v>0</v>
      </c>
      <c r="Q410" s="329"/>
      <c r="R410" s="329"/>
      <c r="S410" s="329"/>
      <c r="T410" s="329"/>
      <c r="U410" s="329"/>
      <c r="V410" s="316"/>
      <c r="W410" s="536">
        <v>0</v>
      </c>
      <c r="X410" s="536"/>
      <c r="Y410" s="536"/>
      <c r="Z410" s="536"/>
      <c r="AA410" s="536"/>
      <c r="AB410" s="536"/>
      <c r="AC410" s="316"/>
      <c r="AD410" s="536">
        <v>0</v>
      </c>
      <c r="AE410" s="536"/>
      <c r="AF410" s="536"/>
      <c r="AG410" s="536"/>
      <c r="AH410" s="536"/>
      <c r="AI410" s="536"/>
      <c r="AJ410" s="84"/>
      <c r="AK410" s="78"/>
      <c r="AL410" s="78">
        <v>0</v>
      </c>
      <c r="AM410" s="78">
        <v>0</v>
      </c>
    </row>
    <row r="411" spans="1:39" s="40" customFormat="1" ht="15" hidden="1" customHeight="1">
      <c r="A411" s="166" t="s">
        <v>679</v>
      </c>
      <c r="B411" s="162"/>
      <c r="C411" s="40" t="s">
        <v>141</v>
      </c>
      <c r="D411" s="48" t="s">
        <v>419</v>
      </c>
      <c r="E411" s="295"/>
      <c r="F411" s="295"/>
      <c r="G411" s="53"/>
      <c r="H411" s="53"/>
      <c r="I411" s="41"/>
      <c r="J411" s="41"/>
      <c r="K411" s="79"/>
      <c r="L411" s="79"/>
      <c r="M411" s="79"/>
      <c r="N411" s="79"/>
      <c r="O411" s="79"/>
      <c r="P411" s="329">
        <v>0</v>
      </c>
      <c r="Q411" s="329"/>
      <c r="R411" s="329"/>
      <c r="S411" s="329"/>
      <c r="T411" s="329"/>
      <c r="U411" s="329"/>
      <c r="V411" s="316"/>
      <c r="W411" s="536">
        <v>0</v>
      </c>
      <c r="X411" s="536"/>
      <c r="Y411" s="536"/>
      <c r="Z411" s="536"/>
      <c r="AA411" s="536"/>
      <c r="AB411" s="536"/>
      <c r="AC411" s="316"/>
      <c r="AD411" s="546">
        <v>0</v>
      </c>
      <c r="AE411" s="546"/>
      <c r="AF411" s="546"/>
      <c r="AG411" s="546"/>
      <c r="AH411" s="546"/>
      <c r="AI411" s="546"/>
      <c r="AJ411" s="84"/>
      <c r="AK411" s="78"/>
      <c r="AL411" s="78">
        <v>0</v>
      </c>
      <c r="AM411" s="78">
        <v>0</v>
      </c>
    </row>
    <row r="412" spans="1:39" s="11" customFormat="1" ht="15" customHeight="1">
      <c r="A412" s="166" t="s">
        <v>679</v>
      </c>
      <c r="B412" s="162"/>
      <c r="C412" s="162" t="s">
        <v>683</v>
      </c>
      <c r="D412" s="27"/>
      <c r="E412" s="27"/>
      <c r="F412" s="27"/>
      <c r="G412" s="27"/>
      <c r="H412" s="27"/>
      <c r="I412" s="27"/>
      <c r="J412" s="27"/>
      <c r="K412" s="27"/>
      <c r="L412" s="27"/>
      <c r="M412" s="27"/>
      <c r="N412" s="27"/>
      <c r="O412" s="27"/>
      <c r="P412" s="330">
        <v>0</v>
      </c>
      <c r="Q412" s="330"/>
      <c r="R412" s="330"/>
      <c r="S412" s="330"/>
      <c r="T412" s="330"/>
      <c r="U412" s="330"/>
      <c r="V412" s="331"/>
      <c r="W412" s="595">
        <v>1971239400</v>
      </c>
      <c r="X412" s="595"/>
      <c r="Y412" s="595"/>
      <c r="Z412" s="595"/>
      <c r="AA412" s="595"/>
      <c r="AB412" s="595"/>
      <c r="AC412" s="331"/>
      <c r="AD412" s="595">
        <v>1971239400</v>
      </c>
      <c r="AE412" s="595"/>
      <c r="AF412" s="595"/>
      <c r="AG412" s="595"/>
      <c r="AH412" s="595"/>
      <c r="AI412" s="595"/>
      <c r="AJ412" s="75"/>
      <c r="AK412" s="78"/>
      <c r="AL412" s="78">
        <v>1</v>
      </c>
      <c r="AM412" s="78">
        <v>0</v>
      </c>
    </row>
    <row r="413" spans="1:39" ht="15" customHeight="1">
      <c r="A413" s="193" t="s">
        <v>679</v>
      </c>
      <c r="C413" s="89" t="s">
        <v>462</v>
      </c>
      <c r="D413" s="193"/>
      <c r="E413" s="198"/>
      <c r="F413" s="198"/>
      <c r="G413" s="53"/>
      <c r="H413" s="53"/>
      <c r="I413" s="53"/>
      <c r="K413" s="53"/>
      <c r="L413" s="53"/>
      <c r="M413" s="53"/>
      <c r="N413" s="53"/>
      <c r="O413" s="53"/>
      <c r="P413" s="102"/>
      <c r="Q413" s="102"/>
      <c r="R413" s="102"/>
      <c r="S413" s="102"/>
      <c r="T413" s="102"/>
      <c r="U413" s="102"/>
      <c r="V413" s="88"/>
      <c r="W413" s="59"/>
      <c r="X413" s="59"/>
      <c r="Y413" s="59"/>
      <c r="Z413" s="59"/>
      <c r="AA413" s="59"/>
      <c r="AB413" s="59"/>
      <c r="AC413" s="88"/>
      <c r="AD413" s="59"/>
      <c r="AE413" s="59"/>
      <c r="AF413" s="59"/>
      <c r="AG413" s="59"/>
      <c r="AH413" s="59"/>
      <c r="AI413" s="59"/>
      <c r="AL413" s="78">
        <v>2</v>
      </c>
      <c r="AM413" s="78">
        <v>0</v>
      </c>
    </row>
    <row r="414" spans="1:39" s="11" customFormat="1" ht="15" customHeight="1" thickBot="1">
      <c r="A414" s="166" t="s">
        <v>679</v>
      </c>
      <c r="B414" s="162"/>
      <c r="C414" s="162" t="s">
        <v>680</v>
      </c>
      <c r="D414" s="27"/>
      <c r="E414" s="27"/>
      <c r="F414" s="27"/>
      <c r="G414" s="27"/>
      <c r="H414" s="27"/>
      <c r="I414" s="27"/>
      <c r="J414" s="27"/>
      <c r="K414" s="76"/>
      <c r="L414" s="76"/>
      <c r="M414" s="76"/>
      <c r="N414" s="76"/>
      <c r="O414" s="76"/>
      <c r="P414" s="330">
        <v>0</v>
      </c>
      <c r="Q414" s="330"/>
      <c r="R414" s="330"/>
      <c r="S414" s="330"/>
      <c r="T414" s="330"/>
      <c r="U414" s="330"/>
      <c r="V414" s="331"/>
      <c r="W414" s="545">
        <v>32</v>
      </c>
      <c r="X414" s="545"/>
      <c r="Y414" s="545"/>
      <c r="Z414" s="545"/>
      <c r="AA414" s="545"/>
      <c r="AB414" s="545"/>
      <c r="AC414" s="331"/>
      <c r="AD414" s="545">
        <v>32</v>
      </c>
      <c r="AE414" s="545"/>
      <c r="AF414" s="545"/>
      <c r="AG414" s="545"/>
      <c r="AH414" s="545"/>
      <c r="AI414" s="545"/>
      <c r="AJ414" s="75"/>
      <c r="AK414" s="307"/>
      <c r="AL414" s="307">
        <v>1</v>
      </c>
      <c r="AM414" s="307">
        <v>0</v>
      </c>
    </row>
    <row r="415" spans="1:39" s="11" customFormat="1" ht="15" customHeight="1" thickTop="1" thickBot="1">
      <c r="A415" s="166" t="s">
        <v>679</v>
      </c>
      <c r="B415" s="162"/>
      <c r="C415" s="162" t="s">
        <v>683</v>
      </c>
      <c r="D415" s="27"/>
      <c r="E415" s="27"/>
      <c r="F415" s="27"/>
      <c r="G415" s="27"/>
      <c r="H415" s="27"/>
      <c r="I415" s="27"/>
      <c r="J415" s="27"/>
      <c r="K415" s="76"/>
      <c r="L415" s="76"/>
      <c r="M415" s="76"/>
      <c r="N415" s="76"/>
      <c r="O415" s="76"/>
      <c r="P415" s="330">
        <v>0</v>
      </c>
      <c r="Q415" s="330"/>
      <c r="R415" s="330"/>
      <c r="S415" s="330"/>
      <c r="T415" s="330"/>
      <c r="U415" s="330"/>
      <c r="V415" s="331"/>
      <c r="W415" s="545">
        <f>W403-W412</f>
        <v>0</v>
      </c>
      <c r="X415" s="545"/>
      <c r="Y415" s="545"/>
      <c r="Z415" s="545"/>
      <c r="AA415" s="545"/>
      <c r="AB415" s="545"/>
      <c r="AC415" s="331"/>
      <c r="AD415" s="643">
        <f>AD403-AD412</f>
        <v>0</v>
      </c>
      <c r="AE415" s="643"/>
      <c r="AF415" s="643"/>
      <c r="AG415" s="643"/>
      <c r="AH415" s="643"/>
      <c r="AI415" s="643"/>
      <c r="AJ415" s="75"/>
      <c r="AK415" s="78"/>
      <c r="AL415" s="78">
        <v>1</v>
      </c>
      <c r="AM415" s="78">
        <v>0</v>
      </c>
    </row>
    <row r="416" spans="1:39" s="11" customFormat="1" ht="15" hidden="1" customHeight="1" thickTop="1">
      <c r="A416" s="166" t="s">
        <v>679</v>
      </c>
      <c r="B416" s="162"/>
      <c r="C416" s="18"/>
      <c r="D416" s="18"/>
      <c r="E416" s="18"/>
      <c r="F416" s="18"/>
      <c r="G416" s="18"/>
      <c r="H416" s="18"/>
      <c r="I416" s="75"/>
      <c r="J416" s="75"/>
      <c r="K416" s="75"/>
      <c r="L416" s="75"/>
      <c r="M416" s="75"/>
      <c r="N416" s="75"/>
      <c r="O416" s="18"/>
      <c r="P416" s="332"/>
      <c r="Q416" s="332"/>
      <c r="R416" s="332"/>
      <c r="S416" s="332"/>
      <c r="T416" s="332"/>
      <c r="U416" s="332"/>
      <c r="V416" s="13"/>
      <c r="W416" s="75"/>
      <c r="X416" s="75"/>
      <c r="Y416" s="75"/>
      <c r="Z416" s="75"/>
      <c r="AA416" s="75"/>
      <c r="AB416" s="75"/>
      <c r="AC416" s="76"/>
      <c r="AD416" s="75"/>
      <c r="AE416" s="75"/>
      <c r="AF416" s="75"/>
      <c r="AG416" s="75"/>
      <c r="AH416" s="75"/>
      <c r="AI416" s="75"/>
      <c r="AJ416" s="75"/>
      <c r="AK416" s="78"/>
      <c r="AL416" s="78">
        <v>0</v>
      </c>
      <c r="AM416" s="78">
        <v>0</v>
      </c>
    </row>
    <row r="417" spans="1:39" ht="15" hidden="1" customHeight="1">
      <c r="A417" s="166" t="s">
        <v>679</v>
      </c>
      <c r="B417" s="162" t="s">
        <v>679</v>
      </c>
      <c r="C417" s="279" t="s">
        <v>223</v>
      </c>
      <c r="D417" s="53"/>
      <c r="E417" s="53"/>
      <c r="F417" s="53"/>
      <c r="G417" s="53"/>
      <c r="H417" s="53"/>
      <c r="I417" s="53"/>
      <c r="J417" s="53"/>
      <c r="K417" s="53"/>
      <c r="L417" s="53"/>
      <c r="M417" s="53"/>
      <c r="N417" s="53"/>
      <c r="O417" s="53"/>
      <c r="P417" s="53"/>
      <c r="Q417" s="53"/>
      <c r="R417" s="53"/>
      <c r="S417" s="53"/>
      <c r="T417" s="53"/>
      <c r="U417" s="53"/>
      <c r="V417" s="53"/>
      <c r="AL417" s="78">
        <v>0</v>
      </c>
      <c r="AM417" s="78">
        <v>0</v>
      </c>
    </row>
    <row r="418" spans="1:39" ht="30" hidden="1" customHeight="1">
      <c r="A418" s="264" t="s">
        <v>679</v>
      </c>
      <c r="D418" s="9"/>
      <c r="E418" s="9"/>
      <c r="F418" s="9"/>
      <c r="G418" s="9"/>
      <c r="H418" s="9"/>
      <c r="I418" s="9"/>
      <c r="J418" s="9"/>
      <c r="K418" s="9"/>
      <c r="L418" s="9"/>
      <c r="M418" s="9"/>
      <c r="N418" s="9"/>
      <c r="O418" s="9"/>
      <c r="P418" s="9"/>
      <c r="Q418" s="9"/>
      <c r="R418" s="9"/>
      <c r="S418" s="9"/>
      <c r="T418" s="9"/>
      <c r="W418" s="540" t="s">
        <v>637</v>
      </c>
      <c r="X418" s="541"/>
      <c r="Y418" s="541"/>
      <c r="Z418" s="541"/>
      <c r="AA418" s="541"/>
      <c r="AB418" s="541"/>
      <c r="AC418" s="100"/>
      <c r="AD418" s="540" t="s">
        <v>640</v>
      </c>
      <c r="AE418" s="540"/>
      <c r="AF418" s="540"/>
      <c r="AG418" s="540"/>
      <c r="AH418" s="540"/>
      <c r="AI418" s="540"/>
      <c r="AJ418" s="54"/>
      <c r="AL418" s="78">
        <v>0</v>
      </c>
      <c r="AM418" s="78">
        <v>0</v>
      </c>
    </row>
    <row r="419" spans="1:39" ht="15" hidden="1" customHeight="1">
      <c r="A419" s="264"/>
      <c r="D419" s="9"/>
      <c r="E419" s="9"/>
      <c r="F419" s="9"/>
      <c r="G419" s="9"/>
      <c r="H419" s="9"/>
      <c r="I419" s="9"/>
      <c r="J419" s="9"/>
      <c r="K419" s="9"/>
      <c r="L419" s="9"/>
      <c r="M419" s="9"/>
      <c r="N419" s="9"/>
      <c r="O419" s="9"/>
      <c r="P419" s="9"/>
      <c r="Q419" s="9"/>
      <c r="R419" s="9"/>
      <c r="S419" s="9"/>
      <c r="T419" s="9"/>
      <c r="W419" s="547" t="s">
        <v>155</v>
      </c>
      <c r="X419" s="547"/>
      <c r="Y419" s="547"/>
      <c r="Z419" s="547"/>
      <c r="AA419" s="547"/>
      <c r="AB419" s="547"/>
      <c r="AC419" s="100"/>
      <c r="AD419" s="547" t="s">
        <v>155</v>
      </c>
      <c r="AE419" s="547"/>
      <c r="AF419" s="547"/>
      <c r="AG419" s="547"/>
      <c r="AH419" s="547"/>
      <c r="AI419" s="547"/>
      <c r="AJ419" s="54"/>
      <c r="AL419" s="78">
        <v>0</v>
      </c>
      <c r="AM419" s="78">
        <v>0</v>
      </c>
    </row>
    <row r="420" spans="1:39" ht="15" hidden="1" customHeight="1">
      <c r="A420" s="166" t="s">
        <v>679</v>
      </c>
      <c r="B420" s="145"/>
      <c r="C420" s="49" t="s">
        <v>484</v>
      </c>
      <c r="D420" s="8"/>
      <c r="E420" s="53"/>
      <c r="F420" s="53"/>
      <c r="G420" s="53"/>
      <c r="H420" s="53"/>
      <c r="I420" s="53"/>
      <c r="J420" s="53"/>
      <c r="K420" s="10"/>
      <c r="L420" s="10"/>
      <c r="M420" s="10"/>
      <c r="N420" s="10"/>
      <c r="O420" s="10"/>
      <c r="P420" s="10"/>
      <c r="Q420" s="10"/>
      <c r="R420" s="10"/>
      <c r="S420" s="10"/>
      <c r="T420" s="10"/>
      <c r="U420" s="10"/>
      <c r="V420" s="10"/>
      <c r="W420" s="536">
        <v>0</v>
      </c>
      <c r="X420" s="536"/>
      <c r="Y420" s="536"/>
      <c r="Z420" s="536"/>
      <c r="AA420" s="536"/>
      <c r="AB420" s="536"/>
      <c r="AC420" s="139"/>
      <c r="AD420" s="536">
        <v>0</v>
      </c>
      <c r="AE420" s="536"/>
      <c r="AF420" s="536"/>
      <c r="AG420" s="536"/>
      <c r="AH420" s="536"/>
      <c r="AI420" s="536"/>
      <c r="AL420" s="78">
        <v>0</v>
      </c>
      <c r="AM420" s="78">
        <v>0</v>
      </c>
    </row>
    <row r="421" spans="1:39" ht="15" hidden="1" customHeight="1">
      <c r="A421" s="166" t="s">
        <v>679</v>
      </c>
      <c r="C421" s="48" t="s">
        <v>485</v>
      </c>
      <c r="D421" s="53"/>
      <c r="E421" s="53"/>
      <c r="F421" s="53"/>
      <c r="G421" s="53"/>
      <c r="H421" s="53"/>
      <c r="I421" s="53"/>
      <c r="J421" s="53"/>
      <c r="K421" s="53"/>
      <c r="L421" s="53"/>
      <c r="M421" s="53"/>
      <c r="N421" s="53"/>
      <c r="O421" s="53"/>
      <c r="P421" s="53"/>
      <c r="Q421" s="53"/>
      <c r="R421" s="53"/>
      <c r="S421" s="53"/>
      <c r="T421" s="53"/>
      <c r="U421" s="53"/>
      <c r="V421" s="53"/>
      <c r="W421" s="536">
        <v>0</v>
      </c>
      <c r="X421" s="536"/>
      <c r="Y421" s="536"/>
      <c r="Z421" s="536"/>
      <c r="AA421" s="536"/>
      <c r="AB421" s="536"/>
      <c r="AC421" s="139"/>
      <c r="AD421" s="536">
        <v>0</v>
      </c>
      <c r="AE421" s="536"/>
      <c r="AF421" s="536"/>
      <c r="AG421" s="536"/>
      <c r="AH421" s="536"/>
      <c r="AI421" s="536"/>
      <c r="AJ421" s="84"/>
      <c r="AL421" s="78">
        <v>0</v>
      </c>
      <c r="AM421" s="78">
        <v>0</v>
      </c>
    </row>
    <row r="422" spans="1:39" ht="15" hidden="1" customHeight="1">
      <c r="A422" s="166"/>
      <c r="C422" s="280" t="s">
        <v>692</v>
      </c>
      <c r="D422" s="53"/>
      <c r="E422" s="53"/>
      <c r="F422" s="53"/>
      <c r="G422" s="53"/>
      <c r="H422" s="53"/>
      <c r="I422" s="53"/>
      <c r="J422" s="53"/>
      <c r="K422" s="53"/>
      <c r="L422" s="53"/>
      <c r="M422" s="53"/>
      <c r="N422" s="53"/>
      <c r="O422" s="53"/>
      <c r="P422" s="53"/>
      <c r="Q422" s="53"/>
      <c r="R422" s="53"/>
      <c r="S422" s="53"/>
      <c r="T422" s="53"/>
      <c r="U422" s="53"/>
      <c r="V422" s="53"/>
      <c r="W422" s="536">
        <v>0</v>
      </c>
      <c r="X422" s="536"/>
      <c r="Y422" s="536"/>
      <c r="Z422" s="536"/>
      <c r="AA422" s="536"/>
      <c r="AB422" s="536"/>
      <c r="AC422" s="139"/>
      <c r="AD422" s="536">
        <v>0</v>
      </c>
      <c r="AE422" s="536"/>
      <c r="AF422" s="536"/>
      <c r="AG422" s="536"/>
      <c r="AH422" s="536"/>
      <c r="AI422" s="536"/>
      <c r="AJ422" s="84"/>
      <c r="AL422" s="78">
        <v>0</v>
      </c>
      <c r="AM422" s="78">
        <v>0</v>
      </c>
    </row>
    <row r="423" spans="1:39" ht="15" hidden="1" customHeight="1">
      <c r="A423" s="166" t="s">
        <v>679</v>
      </c>
      <c r="C423" s="280" t="s">
        <v>419</v>
      </c>
      <c r="D423" s="53"/>
      <c r="E423" s="53"/>
      <c r="F423" s="53"/>
      <c r="G423" s="53"/>
      <c r="H423" s="53"/>
      <c r="I423" s="53"/>
      <c r="J423" s="53"/>
      <c r="K423" s="53"/>
      <c r="L423" s="53"/>
      <c r="M423" s="53"/>
      <c r="N423" s="53"/>
      <c r="O423" s="53"/>
      <c r="P423" s="53"/>
      <c r="Q423" s="53"/>
      <c r="R423" s="53"/>
      <c r="S423" s="53"/>
      <c r="T423" s="53"/>
      <c r="U423" s="53"/>
      <c r="V423" s="53"/>
      <c r="W423" s="536">
        <v>0</v>
      </c>
      <c r="X423" s="536"/>
      <c r="Y423" s="536"/>
      <c r="Z423" s="536"/>
      <c r="AA423" s="536"/>
      <c r="AB423" s="536"/>
      <c r="AC423" s="139"/>
      <c r="AD423" s="536">
        <v>0</v>
      </c>
      <c r="AE423" s="536"/>
      <c r="AF423" s="536"/>
      <c r="AG423" s="536"/>
      <c r="AH423" s="536"/>
      <c r="AI423" s="536"/>
      <c r="AJ423" s="84"/>
      <c r="AL423" s="78">
        <v>0</v>
      </c>
      <c r="AM423" s="78">
        <v>0</v>
      </c>
    </row>
    <row r="424" spans="1:39" ht="15" hidden="1" customHeight="1">
      <c r="A424" s="166" t="s">
        <v>679</v>
      </c>
      <c r="C424" s="280"/>
      <c r="D424" s="53"/>
      <c r="E424" s="53"/>
      <c r="F424" s="53"/>
      <c r="G424" s="53"/>
      <c r="H424" s="53"/>
      <c r="I424" s="53"/>
      <c r="J424" s="53"/>
      <c r="K424" s="53"/>
      <c r="L424" s="53"/>
      <c r="M424" s="53"/>
      <c r="N424" s="53"/>
      <c r="O424" s="53"/>
      <c r="P424" s="53"/>
      <c r="Q424" s="53"/>
      <c r="R424" s="53"/>
      <c r="S424" s="53"/>
      <c r="T424" s="53"/>
      <c r="U424" s="53"/>
      <c r="V424" s="53"/>
      <c r="W424" s="139"/>
      <c r="X424" s="139"/>
      <c r="Y424" s="139"/>
      <c r="Z424" s="139"/>
      <c r="AA424" s="139"/>
      <c r="AB424" s="139"/>
      <c r="AC424" s="139"/>
      <c r="AD424" s="139"/>
      <c r="AE424" s="139"/>
      <c r="AF424" s="139"/>
      <c r="AG424" s="139"/>
      <c r="AH424" s="139"/>
      <c r="AI424" s="139"/>
      <c r="AJ424" s="84"/>
      <c r="AL424" s="78">
        <v>0</v>
      </c>
      <c r="AM424" s="78">
        <v>0</v>
      </c>
    </row>
    <row r="425" spans="1:39" s="11" customFormat="1" ht="15" hidden="1" customHeight="1" thickBot="1">
      <c r="A425" s="166" t="s">
        <v>679</v>
      </c>
      <c r="B425" s="162"/>
      <c r="C425" s="303" t="s">
        <v>683</v>
      </c>
      <c r="D425" s="14"/>
      <c r="E425" s="13"/>
      <c r="F425" s="13"/>
      <c r="G425" s="13"/>
      <c r="H425" s="13"/>
      <c r="I425" s="13"/>
      <c r="J425" s="13"/>
      <c r="K425" s="15"/>
      <c r="L425" s="15"/>
      <c r="M425" s="15"/>
      <c r="N425" s="15"/>
      <c r="O425" s="15"/>
      <c r="P425" s="15"/>
      <c r="Q425" s="15"/>
      <c r="R425" s="15"/>
      <c r="S425" s="15"/>
      <c r="T425" s="15"/>
      <c r="U425" s="15"/>
      <c r="V425" s="15"/>
      <c r="W425" s="545">
        <v>0</v>
      </c>
      <c r="X425" s="545"/>
      <c r="Y425" s="545"/>
      <c r="Z425" s="545"/>
      <c r="AA425" s="545"/>
      <c r="AB425" s="545"/>
      <c r="AC425" s="77"/>
      <c r="AD425" s="545">
        <v>0</v>
      </c>
      <c r="AE425" s="545"/>
      <c r="AF425" s="545"/>
      <c r="AG425" s="545"/>
      <c r="AH425" s="545"/>
      <c r="AI425" s="545"/>
      <c r="AJ425" s="76"/>
      <c r="AK425" s="78"/>
      <c r="AL425" s="78">
        <v>0</v>
      </c>
      <c r="AM425" s="78">
        <v>0</v>
      </c>
    </row>
    <row r="426" spans="1:39" s="11" customFormat="1" ht="15" hidden="1" customHeight="1" thickTop="1">
      <c r="A426" s="166"/>
      <c r="B426" s="162"/>
      <c r="C426" s="279"/>
      <c r="D426" s="16"/>
      <c r="E426" s="13"/>
      <c r="F426" s="13"/>
      <c r="G426" s="13"/>
      <c r="H426" s="13"/>
      <c r="I426" s="13"/>
      <c r="J426" s="13"/>
      <c r="K426" s="17"/>
      <c r="L426" s="17"/>
      <c r="M426" s="17"/>
      <c r="N426" s="17"/>
      <c r="O426" s="17"/>
      <c r="P426" s="17"/>
      <c r="Q426" s="17"/>
      <c r="R426" s="17"/>
      <c r="S426" s="17"/>
      <c r="T426" s="17"/>
      <c r="U426" s="17"/>
      <c r="V426" s="17"/>
      <c r="W426" s="77"/>
      <c r="X426" s="77"/>
      <c r="Y426" s="77"/>
      <c r="Z426" s="77"/>
      <c r="AA426" s="77"/>
      <c r="AB426" s="77"/>
      <c r="AC426" s="77"/>
      <c r="AD426" s="77"/>
      <c r="AE426" s="77"/>
      <c r="AF426" s="77"/>
      <c r="AG426" s="77"/>
      <c r="AH426" s="77"/>
      <c r="AI426" s="77"/>
      <c r="AJ426" s="76"/>
      <c r="AK426" s="78"/>
      <c r="AL426" s="78">
        <v>0</v>
      </c>
      <c r="AM426" s="78">
        <v>0</v>
      </c>
    </row>
    <row r="427" spans="1:39" s="11" customFormat="1" ht="15" hidden="1" customHeight="1">
      <c r="A427" s="166"/>
      <c r="B427" s="162"/>
      <c r="C427" s="279" t="s">
        <v>502</v>
      </c>
      <c r="D427" s="16"/>
      <c r="E427" s="13"/>
      <c r="F427" s="13"/>
      <c r="G427" s="13"/>
      <c r="H427" s="13"/>
      <c r="I427" s="13"/>
      <c r="J427" s="13"/>
      <c r="K427" s="17"/>
      <c r="L427" s="17"/>
      <c r="M427" s="17"/>
      <c r="N427" s="17"/>
      <c r="O427" s="17"/>
      <c r="P427" s="17"/>
      <c r="Q427" s="17"/>
      <c r="R427" s="17"/>
      <c r="S427" s="17"/>
      <c r="T427" s="17"/>
      <c r="U427" s="17"/>
      <c r="V427" s="17"/>
      <c r="W427" s="77"/>
      <c r="X427" s="77"/>
      <c r="Y427" s="77"/>
      <c r="Z427" s="77"/>
      <c r="AA427" s="77"/>
      <c r="AB427" s="77"/>
      <c r="AC427" s="77"/>
      <c r="AD427" s="77"/>
      <c r="AE427" s="77"/>
      <c r="AF427" s="77"/>
      <c r="AG427" s="77"/>
      <c r="AH427" s="77"/>
      <c r="AI427" s="77"/>
      <c r="AJ427" s="76"/>
      <c r="AK427" s="78"/>
      <c r="AL427" s="78">
        <v>0</v>
      </c>
      <c r="AM427" s="78"/>
    </row>
    <row r="428" spans="1:39" ht="15" hidden="1" customHeight="1">
      <c r="A428" s="264" t="s">
        <v>679</v>
      </c>
      <c r="D428" s="9"/>
      <c r="E428" s="9"/>
      <c r="F428" s="9"/>
      <c r="G428" s="9"/>
      <c r="H428" s="9"/>
      <c r="I428" s="9"/>
      <c r="J428" s="9"/>
      <c r="K428" s="9"/>
      <c r="L428" s="9"/>
      <c r="M428" s="9"/>
      <c r="N428" s="9"/>
      <c r="O428" s="9"/>
      <c r="P428" s="9"/>
      <c r="Q428" s="9"/>
      <c r="R428" s="9"/>
      <c r="S428" s="9"/>
      <c r="T428" s="9"/>
      <c r="W428" s="540" t="s">
        <v>635</v>
      </c>
      <c r="X428" s="541"/>
      <c r="Y428" s="541"/>
      <c r="Z428" s="541"/>
      <c r="AA428" s="541"/>
      <c r="AB428" s="541"/>
      <c r="AC428" s="100"/>
      <c r="AD428" s="540" t="s">
        <v>639</v>
      </c>
      <c r="AE428" s="540"/>
      <c r="AF428" s="540"/>
      <c r="AG428" s="540"/>
      <c r="AH428" s="540"/>
      <c r="AI428" s="540"/>
      <c r="AJ428" s="54"/>
      <c r="AL428" s="78">
        <v>0</v>
      </c>
      <c r="AM428" s="78">
        <v>0</v>
      </c>
    </row>
    <row r="429" spans="1:39" ht="15" hidden="1" customHeight="1">
      <c r="A429" s="264"/>
      <c r="W429" s="547" t="s">
        <v>155</v>
      </c>
      <c r="X429" s="547"/>
      <c r="Y429" s="547"/>
      <c r="Z429" s="547"/>
      <c r="AA429" s="547"/>
      <c r="AB429" s="547"/>
      <c r="AC429" s="100"/>
      <c r="AD429" s="547" t="s">
        <v>155</v>
      </c>
      <c r="AE429" s="547"/>
      <c r="AF429" s="547"/>
      <c r="AG429" s="547"/>
      <c r="AH429" s="547"/>
      <c r="AI429" s="547"/>
      <c r="AJ429" s="54"/>
      <c r="AL429" s="78">
        <v>0</v>
      </c>
      <c r="AM429" s="78">
        <v>0</v>
      </c>
    </row>
    <row r="430" spans="1:39" s="28" customFormat="1" ht="15" hidden="1" customHeight="1">
      <c r="A430" s="166" t="s">
        <v>679</v>
      </c>
      <c r="B430" s="162"/>
      <c r="C430" s="167" t="s">
        <v>329</v>
      </c>
      <c r="D430" s="13"/>
      <c r="E430" s="13"/>
      <c r="F430" s="13"/>
      <c r="G430" s="13"/>
      <c r="H430" s="13"/>
      <c r="I430" s="13"/>
      <c r="J430" s="13"/>
      <c r="K430" s="13"/>
      <c r="L430" s="13"/>
      <c r="M430" s="13"/>
      <c r="N430" s="13"/>
      <c r="O430" s="13"/>
      <c r="P430" s="13"/>
      <c r="Q430" s="13"/>
      <c r="R430" s="13"/>
      <c r="S430" s="13"/>
      <c r="T430" s="13"/>
      <c r="U430" s="13"/>
      <c r="V430" s="13"/>
      <c r="W430" s="577">
        <v>0</v>
      </c>
      <c r="X430" s="577"/>
      <c r="Y430" s="577"/>
      <c r="Z430" s="577"/>
      <c r="AA430" s="577"/>
      <c r="AB430" s="577"/>
      <c r="AC430" s="77"/>
      <c r="AD430" s="577">
        <v>0</v>
      </c>
      <c r="AE430" s="577"/>
      <c r="AF430" s="577"/>
      <c r="AG430" s="577"/>
      <c r="AH430" s="577"/>
      <c r="AI430" s="577"/>
      <c r="AJ430" s="76"/>
      <c r="AK430" s="78"/>
      <c r="AL430" s="78">
        <v>0</v>
      </c>
      <c r="AM430" s="78">
        <v>0</v>
      </c>
    </row>
    <row r="431" spans="1:39" ht="15" hidden="1" customHeight="1">
      <c r="A431" s="166" t="s">
        <v>679</v>
      </c>
      <c r="C431" s="41" t="s">
        <v>141</v>
      </c>
      <c r="D431" s="308" t="s">
        <v>388</v>
      </c>
      <c r="E431" s="53"/>
      <c r="F431" s="53"/>
      <c r="G431" s="53"/>
      <c r="H431" s="53"/>
      <c r="I431" s="53"/>
      <c r="J431" s="53"/>
      <c r="K431" s="53"/>
      <c r="L431" s="53"/>
      <c r="M431" s="53"/>
      <c r="N431" s="53"/>
      <c r="O431" s="53"/>
      <c r="P431" s="53"/>
      <c r="Q431" s="53"/>
      <c r="R431" s="53"/>
      <c r="S431" s="53"/>
      <c r="T431" s="53"/>
      <c r="U431" s="53"/>
      <c r="V431" s="53"/>
      <c r="W431" s="536">
        <v>0</v>
      </c>
      <c r="X431" s="536"/>
      <c r="Y431" s="536"/>
      <c r="Z431" s="536"/>
      <c r="AA431" s="536"/>
      <c r="AB431" s="536"/>
      <c r="AC431" s="139"/>
      <c r="AD431" s="536">
        <v>0</v>
      </c>
      <c r="AE431" s="536"/>
      <c r="AF431" s="536"/>
      <c r="AG431" s="536"/>
      <c r="AH431" s="536"/>
      <c r="AI431" s="536"/>
      <c r="AL431" s="78">
        <v>0</v>
      </c>
      <c r="AM431" s="78">
        <v>0</v>
      </c>
    </row>
    <row r="432" spans="1:39" ht="15" hidden="1" customHeight="1">
      <c r="A432" s="166" t="s">
        <v>679</v>
      </c>
      <c r="C432" s="41" t="s">
        <v>141</v>
      </c>
      <c r="D432" s="308" t="s">
        <v>389</v>
      </c>
      <c r="E432" s="53"/>
      <c r="F432" s="53"/>
      <c r="G432" s="53"/>
      <c r="H432" s="53"/>
      <c r="I432" s="53"/>
      <c r="J432" s="53"/>
      <c r="K432" s="53"/>
      <c r="L432" s="53"/>
      <c r="M432" s="53"/>
      <c r="N432" s="53"/>
      <c r="O432" s="53"/>
      <c r="P432" s="53"/>
      <c r="Q432" s="53"/>
      <c r="R432" s="53"/>
      <c r="S432" s="53"/>
      <c r="T432" s="53"/>
      <c r="U432" s="53"/>
      <c r="V432" s="53"/>
      <c r="W432" s="536">
        <v>0</v>
      </c>
      <c r="X432" s="536"/>
      <c r="Y432" s="536"/>
      <c r="Z432" s="536"/>
      <c r="AA432" s="536"/>
      <c r="AB432" s="536"/>
      <c r="AC432" s="139"/>
      <c r="AD432" s="536">
        <v>0</v>
      </c>
      <c r="AE432" s="536"/>
      <c r="AF432" s="536"/>
      <c r="AG432" s="536"/>
      <c r="AH432" s="536"/>
      <c r="AI432" s="536"/>
      <c r="AL432" s="78">
        <v>0</v>
      </c>
      <c r="AM432" s="78">
        <v>0</v>
      </c>
    </row>
    <row r="433" spans="1:39" s="28" customFormat="1" ht="15" hidden="1" customHeight="1">
      <c r="A433" s="166" t="s">
        <v>679</v>
      </c>
      <c r="B433" s="162"/>
      <c r="C433" s="167" t="s">
        <v>134</v>
      </c>
      <c r="D433" s="13"/>
      <c r="E433" s="13"/>
      <c r="F433" s="13"/>
      <c r="G433" s="13"/>
      <c r="H433" s="13"/>
      <c r="I433" s="13"/>
      <c r="J433" s="13"/>
      <c r="K433" s="13"/>
      <c r="L433" s="13"/>
      <c r="M433" s="13"/>
      <c r="N433" s="13"/>
      <c r="O433" s="13"/>
      <c r="P433" s="13"/>
      <c r="Q433" s="13"/>
      <c r="R433" s="13"/>
      <c r="S433" s="13"/>
      <c r="T433" s="13"/>
      <c r="U433" s="13"/>
      <c r="V433" s="13"/>
      <c r="W433" s="577">
        <v>0</v>
      </c>
      <c r="X433" s="577"/>
      <c r="Y433" s="577"/>
      <c r="Z433" s="577"/>
      <c r="AA433" s="577"/>
      <c r="AB433" s="577"/>
      <c r="AC433" s="77"/>
      <c r="AD433" s="577">
        <v>0</v>
      </c>
      <c r="AE433" s="577"/>
      <c r="AF433" s="577"/>
      <c r="AG433" s="577"/>
      <c r="AH433" s="577"/>
      <c r="AI433" s="577"/>
      <c r="AJ433" s="76"/>
      <c r="AK433" s="78"/>
      <c r="AL433" s="78">
        <v>0</v>
      </c>
      <c r="AM433" s="78">
        <v>0</v>
      </c>
    </row>
    <row r="434" spans="1:39" ht="15" hidden="1" customHeight="1">
      <c r="A434" s="166" t="s">
        <v>679</v>
      </c>
      <c r="C434" s="41" t="s">
        <v>141</v>
      </c>
      <c r="D434" s="308" t="s">
        <v>390</v>
      </c>
      <c r="E434" s="53"/>
      <c r="F434" s="53"/>
      <c r="G434" s="53"/>
      <c r="H434" s="53"/>
      <c r="I434" s="53"/>
      <c r="J434" s="53"/>
      <c r="K434" s="53"/>
      <c r="L434" s="53"/>
      <c r="M434" s="53"/>
      <c r="N434" s="53"/>
      <c r="O434" s="53"/>
      <c r="P434" s="53"/>
      <c r="Q434" s="53"/>
      <c r="R434" s="53"/>
      <c r="S434" s="53"/>
      <c r="T434" s="53"/>
      <c r="U434" s="53"/>
      <c r="V434" s="53"/>
      <c r="W434" s="536">
        <v>0</v>
      </c>
      <c r="X434" s="536"/>
      <c r="Y434" s="536"/>
      <c r="Z434" s="536"/>
      <c r="AA434" s="536"/>
      <c r="AB434" s="536"/>
      <c r="AC434" s="139"/>
      <c r="AD434" s="536">
        <v>0</v>
      </c>
      <c r="AE434" s="536"/>
      <c r="AF434" s="536"/>
      <c r="AG434" s="536"/>
      <c r="AH434" s="536"/>
      <c r="AI434" s="536"/>
      <c r="AL434" s="78">
        <v>0</v>
      </c>
      <c r="AM434" s="78">
        <v>0</v>
      </c>
    </row>
    <row r="435" spans="1:39" ht="15" hidden="1" customHeight="1">
      <c r="A435" s="166" t="s">
        <v>679</v>
      </c>
      <c r="C435" s="41" t="s">
        <v>141</v>
      </c>
      <c r="D435" s="308" t="s">
        <v>391</v>
      </c>
      <c r="E435" s="53"/>
      <c r="F435" s="53"/>
      <c r="G435" s="53"/>
      <c r="H435" s="53"/>
      <c r="I435" s="53"/>
      <c r="J435" s="53"/>
      <c r="K435" s="53"/>
      <c r="L435" s="53"/>
      <c r="M435" s="53"/>
      <c r="N435" s="53"/>
      <c r="O435" s="53"/>
      <c r="P435" s="53"/>
      <c r="Q435" s="53"/>
      <c r="R435" s="53"/>
      <c r="S435" s="53"/>
      <c r="T435" s="53"/>
      <c r="U435" s="53"/>
      <c r="V435" s="53"/>
      <c r="W435" s="536">
        <v>0</v>
      </c>
      <c r="X435" s="536"/>
      <c r="Y435" s="536"/>
      <c r="Z435" s="536"/>
      <c r="AA435" s="536"/>
      <c r="AB435" s="536"/>
      <c r="AC435" s="139"/>
      <c r="AD435" s="536">
        <v>0</v>
      </c>
      <c r="AE435" s="536"/>
      <c r="AF435" s="536"/>
      <c r="AG435" s="536"/>
      <c r="AH435" s="536"/>
      <c r="AI435" s="536"/>
      <c r="AL435" s="78">
        <v>0</v>
      </c>
      <c r="AM435" s="78">
        <v>0</v>
      </c>
    </row>
    <row r="436" spans="1:39" s="28" customFormat="1" ht="15" hidden="1" customHeight="1">
      <c r="A436" s="166" t="s">
        <v>679</v>
      </c>
      <c r="B436" s="162"/>
      <c r="C436" s="167" t="s">
        <v>319</v>
      </c>
      <c r="D436" s="13"/>
      <c r="E436" s="13"/>
      <c r="F436" s="13"/>
      <c r="G436" s="13"/>
      <c r="H436" s="13"/>
      <c r="I436" s="13"/>
      <c r="J436" s="13"/>
      <c r="K436" s="13"/>
      <c r="L436" s="13"/>
      <c r="M436" s="13"/>
      <c r="N436" s="13"/>
      <c r="O436" s="13"/>
      <c r="P436" s="13"/>
      <c r="Q436" s="13"/>
      <c r="R436" s="13"/>
      <c r="S436" s="13"/>
      <c r="T436" s="13"/>
      <c r="U436" s="13"/>
      <c r="V436" s="13"/>
      <c r="W436" s="577">
        <v>0</v>
      </c>
      <c r="X436" s="577"/>
      <c r="Y436" s="577"/>
      <c r="Z436" s="577"/>
      <c r="AA436" s="577"/>
      <c r="AB436" s="577"/>
      <c r="AC436" s="77"/>
      <c r="AD436" s="577">
        <v>0</v>
      </c>
      <c r="AE436" s="577"/>
      <c r="AF436" s="577"/>
      <c r="AG436" s="577"/>
      <c r="AH436" s="577"/>
      <c r="AI436" s="577"/>
      <c r="AJ436" s="76"/>
      <c r="AK436" s="78"/>
      <c r="AL436" s="78">
        <v>0</v>
      </c>
      <c r="AM436" s="78">
        <v>0</v>
      </c>
    </row>
    <row r="437" spans="1:39" ht="15" hidden="1" customHeight="1">
      <c r="A437" s="166" t="s">
        <v>679</v>
      </c>
      <c r="C437" s="41" t="s">
        <v>141</v>
      </c>
      <c r="D437" s="308" t="s">
        <v>392</v>
      </c>
      <c r="E437" s="53"/>
      <c r="F437" s="53"/>
      <c r="G437" s="53"/>
      <c r="H437" s="53"/>
      <c r="I437" s="53"/>
      <c r="J437" s="53"/>
      <c r="K437" s="53"/>
      <c r="L437" s="53"/>
      <c r="M437" s="53"/>
      <c r="N437" s="53"/>
      <c r="O437" s="53"/>
      <c r="P437" s="53"/>
      <c r="Q437" s="53"/>
      <c r="R437" s="53"/>
      <c r="S437" s="53"/>
      <c r="T437" s="53"/>
      <c r="U437" s="53"/>
      <c r="V437" s="53"/>
      <c r="W437" s="536">
        <v>0</v>
      </c>
      <c r="X437" s="536"/>
      <c r="Y437" s="536"/>
      <c r="Z437" s="536"/>
      <c r="AA437" s="536"/>
      <c r="AB437" s="536"/>
      <c r="AC437" s="139"/>
      <c r="AD437" s="536">
        <v>0</v>
      </c>
      <c r="AE437" s="536"/>
      <c r="AF437" s="536"/>
      <c r="AG437" s="536"/>
      <c r="AH437" s="536"/>
      <c r="AI437" s="536"/>
      <c r="AL437" s="78">
        <v>0</v>
      </c>
      <c r="AM437" s="78">
        <v>0</v>
      </c>
    </row>
    <row r="438" spans="1:39" ht="15" hidden="1" customHeight="1">
      <c r="A438" s="166" t="s">
        <v>679</v>
      </c>
      <c r="C438" s="41" t="s">
        <v>141</v>
      </c>
      <c r="D438" s="308" t="s">
        <v>393</v>
      </c>
      <c r="E438" s="53"/>
      <c r="F438" s="53"/>
      <c r="G438" s="53"/>
      <c r="H438" s="53"/>
      <c r="I438" s="53"/>
      <c r="J438" s="53"/>
      <c r="K438" s="53"/>
      <c r="L438" s="53"/>
      <c r="M438" s="53"/>
      <c r="N438" s="53"/>
      <c r="O438" s="53"/>
      <c r="P438" s="53"/>
      <c r="Q438" s="53"/>
      <c r="R438" s="53"/>
      <c r="S438" s="53"/>
      <c r="T438" s="53"/>
      <c r="U438" s="53"/>
      <c r="V438" s="53"/>
      <c r="W438" s="536">
        <v>0</v>
      </c>
      <c r="X438" s="536"/>
      <c r="Y438" s="536"/>
      <c r="Z438" s="536"/>
      <c r="AA438" s="536"/>
      <c r="AB438" s="536"/>
      <c r="AC438" s="139"/>
      <c r="AD438" s="536">
        <v>0</v>
      </c>
      <c r="AE438" s="536"/>
      <c r="AF438" s="536"/>
      <c r="AG438" s="536"/>
      <c r="AH438" s="536"/>
      <c r="AI438" s="536"/>
      <c r="AL438" s="78">
        <v>0</v>
      </c>
      <c r="AM438" s="78">
        <v>0</v>
      </c>
    </row>
    <row r="439" spans="1:39" ht="15" hidden="1" customHeight="1">
      <c r="A439" s="166" t="s">
        <v>679</v>
      </c>
      <c r="C439" s="308"/>
      <c r="D439" s="53"/>
      <c r="E439" s="53"/>
      <c r="F439" s="53"/>
      <c r="G439" s="53"/>
      <c r="H439" s="53"/>
      <c r="I439" s="53"/>
      <c r="J439" s="53"/>
      <c r="K439" s="53"/>
      <c r="L439" s="53"/>
      <c r="M439" s="53"/>
      <c r="N439" s="53"/>
      <c r="O439" s="53"/>
      <c r="P439" s="53"/>
      <c r="Q439" s="53"/>
      <c r="R439" s="53"/>
      <c r="S439" s="53"/>
      <c r="T439" s="53"/>
      <c r="U439" s="53"/>
      <c r="V439" s="53"/>
      <c r="W439" s="309"/>
      <c r="X439" s="309"/>
      <c r="Y439" s="309"/>
      <c r="Z439" s="309"/>
      <c r="AA439" s="309"/>
      <c r="AB439" s="309"/>
      <c r="AC439" s="139"/>
      <c r="AD439" s="309"/>
      <c r="AE439" s="309"/>
      <c r="AF439" s="309"/>
      <c r="AG439" s="309"/>
      <c r="AH439" s="309"/>
      <c r="AI439" s="309"/>
      <c r="AL439" s="78">
        <v>0</v>
      </c>
      <c r="AM439" s="78">
        <v>0</v>
      </c>
    </row>
    <row r="440" spans="1:39" s="11" customFormat="1" ht="15" hidden="1" customHeight="1" thickBot="1">
      <c r="A440" s="166" t="s">
        <v>679</v>
      </c>
      <c r="B440" s="162"/>
      <c r="C440" s="303"/>
      <c r="D440" s="14"/>
      <c r="E440" s="13"/>
      <c r="F440" s="13"/>
      <c r="G440" s="13"/>
      <c r="H440" s="13"/>
      <c r="I440" s="13"/>
      <c r="J440" s="13"/>
      <c r="K440" s="15"/>
      <c r="L440" s="15"/>
      <c r="M440" s="15"/>
      <c r="N440" s="15"/>
      <c r="O440" s="15"/>
      <c r="P440" s="15"/>
      <c r="Q440" s="15"/>
      <c r="R440" s="15"/>
      <c r="S440" s="15"/>
      <c r="T440" s="15"/>
      <c r="U440" s="15"/>
      <c r="V440" s="15"/>
      <c r="W440" s="545">
        <v>0</v>
      </c>
      <c r="X440" s="545"/>
      <c r="Y440" s="545"/>
      <c r="Z440" s="545"/>
      <c r="AA440" s="545"/>
      <c r="AB440" s="545"/>
      <c r="AC440" s="77"/>
      <c r="AD440" s="545">
        <v>0</v>
      </c>
      <c r="AE440" s="545"/>
      <c r="AF440" s="545"/>
      <c r="AG440" s="545"/>
      <c r="AH440" s="545"/>
      <c r="AI440" s="545"/>
      <c r="AJ440" s="76"/>
      <c r="AK440" s="78"/>
      <c r="AL440" s="78">
        <v>0</v>
      </c>
      <c r="AM440" s="78">
        <v>0</v>
      </c>
    </row>
    <row r="441" spans="1:39" s="11" customFormat="1" ht="15" hidden="1" customHeight="1" thickTop="1">
      <c r="A441" s="166" t="s">
        <v>679</v>
      </c>
      <c r="B441" s="162"/>
      <c r="C441" s="303"/>
      <c r="D441" s="13"/>
      <c r="E441" s="13"/>
      <c r="F441" s="13"/>
      <c r="G441" s="13"/>
      <c r="H441" s="13"/>
      <c r="I441" s="13"/>
      <c r="J441" s="13"/>
      <c r="K441" s="13"/>
      <c r="L441" s="13"/>
      <c r="M441" s="13"/>
      <c r="N441" s="13"/>
      <c r="O441" s="13"/>
      <c r="P441" s="13"/>
      <c r="Q441" s="13"/>
      <c r="R441" s="13"/>
      <c r="S441" s="13"/>
      <c r="T441" s="13"/>
      <c r="U441" s="13"/>
      <c r="V441" s="13"/>
      <c r="W441" s="76"/>
      <c r="X441" s="76"/>
      <c r="Y441" s="76"/>
      <c r="Z441" s="76"/>
      <c r="AA441" s="76"/>
      <c r="AB441" s="76"/>
      <c r="AC441" s="76"/>
      <c r="AD441" s="76"/>
      <c r="AE441" s="76"/>
      <c r="AF441" s="76"/>
      <c r="AG441" s="76"/>
      <c r="AH441" s="76"/>
      <c r="AI441" s="76"/>
      <c r="AJ441" s="76"/>
      <c r="AK441" s="78"/>
      <c r="AL441" s="78">
        <v>0</v>
      </c>
      <c r="AM441" s="78">
        <v>0</v>
      </c>
    </row>
    <row r="442" spans="1:39" ht="15" hidden="1" customHeight="1">
      <c r="A442" s="166" t="s">
        <v>679</v>
      </c>
      <c r="B442" s="162" t="s">
        <v>679</v>
      </c>
      <c r="C442" s="162" t="s">
        <v>455</v>
      </c>
      <c r="D442" s="53"/>
      <c r="E442" s="53"/>
      <c r="F442" s="53"/>
      <c r="G442" s="53"/>
      <c r="H442" s="53"/>
      <c r="I442" s="53"/>
      <c r="J442" s="53"/>
      <c r="K442" s="53"/>
      <c r="L442" s="53"/>
      <c r="M442" s="53"/>
      <c r="N442" s="53"/>
      <c r="O442" s="53"/>
      <c r="P442" s="53"/>
      <c r="Q442" s="53"/>
      <c r="R442" s="53"/>
      <c r="S442" s="53"/>
      <c r="T442" s="53"/>
      <c r="U442" s="53"/>
      <c r="V442" s="53"/>
      <c r="AI442" s="41"/>
      <c r="AL442" s="78">
        <v>0</v>
      </c>
      <c r="AM442" s="78">
        <v>0</v>
      </c>
    </row>
    <row r="443" spans="1:39" ht="15" hidden="1" customHeight="1" outlineLevel="1" thickTop="1">
      <c r="A443" s="283" t="s">
        <v>679</v>
      </c>
      <c r="B443" s="145"/>
      <c r="C443" s="596"/>
      <c r="D443" s="596"/>
      <c r="E443" s="596"/>
      <c r="F443" s="327"/>
      <c r="G443" s="53"/>
      <c r="H443" s="53"/>
      <c r="K443" s="65"/>
      <c r="L443" s="65"/>
      <c r="M443" s="65"/>
      <c r="N443" s="65"/>
      <c r="O443" s="65"/>
      <c r="P443" s="148" t="s">
        <v>432</v>
      </c>
      <c r="Q443" s="148"/>
      <c r="R443" s="148"/>
      <c r="S443" s="148"/>
      <c r="T443" s="148"/>
      <c r="U443" s="148"/>
      <c r="V443" s="65"/>
      <c r="W443" s="597" t="s">
        <v>253</v>
      </c>
      <c r="X443" s="597"/>
      <c r="Y443" s="597"/>
      <c r="Z443" s="597"/>
      <c r="AA443" s="597"/>
      <c r="AB443" s="597"/>
      <c r="AC443" s="65"/>
      <c r="AD443" s="641" t="s">
        <v>121</v>
      </c>
      <c r="AE443" s="641"/>
      <c r="AF443" s="641"/>
      <c r="AG443" s="641"/>
      <c r="AH443" s="641"/>
      <c r="AI443" s="641"/>
      <c r="AJ443" s="71"/>
      <c r="AL443" s="78">
        <v>0</v>
      </c>
      <c r="AM443" s="78">
        <v>0</v>
      </c>
    </row>
    <row r="444" spans="1:39" ht="15" hidden="1" customHeight="1" outlineLevel="1">
      <c r="A444" s="283" t="s">
        <v>679</v>
      </c>
      <c r="B444" s="145"/>
      <c r="C444" s="596"/>
      <c r="D444" s="596"/>
      <c r="E444" s="596"/>
      <c r="F444" s="327"/>
      <c r="G444" s="53"/>
      <c r="H444" s="53"/>
      <c r="I444" s="65"/>
      <c r="K444" s="65"/>
      <c r="L444" s="65"/>
      <c r="M444" s="65"/>
      <c r="N444" s="65"/>
      <c r="O444" s="65"/>
      <c r="P444" s="149"/>
      <c r="Q444" s="149"/>
      <c r="R444" s="149"/>
      <c r="S444" s="149"/>
      <c r="T444" s="149"/>
      <c r="U444" s="149"/>
      <c r="V444" s="65"/>
      <c r="W444" s="598"/>
      <c r="X444" s="598"/>
      <c r="Y444" s="598"/>
      <c r="Z444" s="598"/>
      <c r="AA444" s="598"/>
      <c r="AB444" s="598"/>
      <c r="AC444" s="65"/>
      <c r="AD444" s="642"/>
      <c r="AE444" s="642"/>
      <c r="AF444" s="642"/>
      <c r="AG444" s="642"/>
      <c r="AH444" s="642"/>
      <c r="AI444" s="642"/>
      <c r="AJ444" s="71"/>
      <c r="AL444" s="78">
        <v>0</v>
      </c>
      <c r="AM444" s="78">
        <v>0</v>
      </c>
    </row>
    <row r="445" spans="1:39" ht="15" hidden="1" customHeight="1" outlineLevel="1">
      <c r="A445" s="283"/>
      <c r="B445" s="145"/>
      <c r="C445" s="49"/>
      <c r="D445" s="49"/>
      <c r="E445" s="49"/>
      <c r="F445" s="49"/>
      <c r="G445" s="49"/>
      <c r="H445" s="49"/>
      <c r="I445" s="49"/>
      <c r="J445" s="49"/>
      <c r="K445" s="79"/>
      <c r="L445" s="79"/>
      <c r="M445" s="79"/>
      <c r="N445" s="79"/>
      <c r="O445" s="79"/>
      <c r="P445" s="139" t="s">
        <v>155</v>
      </c>
      <c r="Q445" s="139"/>
      <c r="R445" s="139"/>
      <c r="S445" s="139"/>
      <c r="T445" s="139"/>
      <c r="U445" s="139"/>
      <c r="V445" s="79"/>
      <c r="W445" s="536" t="s">
        <v>155</v>
      </c>
      <c r="X445" s="536"/>
      <c r="Y445" s="536"/>
      <c r="Z445" s="536"/>
      <c r="AA445" s="536"/>
      <c r="AB445" s="536"/>
      <c r="AD445" s="599" t="s">
        <v>155</v>
      </c>
      <c r="AE445" s="599"/>
      <c r="AF445" s="599"/>
      <c r="AG445" s="599"/>
      <c r="AH445" s="599"/>
      <c r="AI445" s="599"/>
      <c r="AJ445" s="84"/>
      <c r="AL445" s="78">
        <v>0</v>
      </c>
      <c r="AM445" s="78">
        <v>0</v>
      </c>
    </row>
    <row r="446" spans="1:39" ht="15" hidden="1" customHeight="1" outlineLevel="1">
      <c r="A446" s="193" t="s">
        <v>679</v>
      </c>
      <c r="C446" s="18" t="s">
        <v>460</v>
      </c>
      <c r="D446" s="193"/>
      <c r="E446" s="198"/>
      <c r="F446" s="198"/>
      <c r="G446" s="53"/>
      <c r="H446" s="53"/>
      <c r="I446" s="53"/>
      <c r="K446" s="53"/>
      <c r="L446" s="53"/>
      <c r="M446" s="53"/>
      <c r="N446" s="53"/>
      <c r="O446" s="53"/>
      <c r="P446" s="59"/>
      <c r="Q446" s="59"/>
      <c r="R446" s="59"/>
      <c r="S446" s="59"/>
      <c r="T446" s="59"/>
      <c r="U446" s="59"/>
      <c r="V446" s="53"/>
      <c r="W446" s="59"/>
      <c r="X446" s="59"/>
      <c r="Y446" s="59"/>
      <c r="Z446" s="59"/>
      <c r="AA446" s="59"/>
      <c r="AB446" s="59"/>
      <c r="AC446" s="53"/>
      <c r="AD446" s="59"/>
      <c r="AE446" s="59"/>
      <c r="AF446" s="59"/>
      <c r="AG446" s="59"/>
      <c r="AH446" s="59"/>
      <c r="AI446" s="59"/>
      <c r="AJ446" s="53"/>
      <c r="AL446" s="78">
        <v>0</v>
      </c>
      <c r="AM446" s="78">
        <v>0</v>
      </c>
    </row>
    <row r="447" spans="1:39" s="11" customFormat="1" ht="15" hidden="1" customHeight="1" outlineLevel="1">
      <c r="A447" s="166" t="s">
        <v>679</v>
      </c>
      <c r="B447" s="162"/>
      <c r="C447" s="27" t="s">
        <v>484</v>
      </c>
      <c r="D447" s="27"/>
      <c r="E447" s="27"/>
      <c r="F447" s="27"/>
      <c r="G447" s="27"/>
      <c r="H447" s="27"/>
      <c r="I447" s="27"/>
      <c r="J447" s="27"/>
      <c r="K447" s="76"/>
      <c r="L447" s="76"/>
      <c r="M447" s="76"/>
      <c r="N447" s="76"/>
      <c r="O447" s="76"/>
      <c r="P447" s="77">
        <v>0</v>
      </c>
      <c r="Q447" s="77"/>
      <c r="R447" s="77"/>
      <c r="S447" s="77"/>
      <c r="T447" s="77"/>
      <c r="U447" s="77"/>
      <c r="V447" s="76"/>
      <c r="W447" s="577">
        <v>0</v>
      </c>
      <c r="X447" s="577"/>
      <c r="Y447" s="577"/>
      <c r="Z447" s="577"/>
      <c r="AA447" s="577"/>
      <c r="AB447" s="577"/>
      <c r="AC447" s="76"/>
      <c r="AD447" s="577">
        <v>0</v>
      </c>
      <c r="AE447" s="577"/>
      <c r="AF447" s="577"/>
      <c r="AG447" s="577"/>
      <c r="AH447" s="577"/>
      <c r="AI447" s="577"/>
      <c r="AJ447" s="75"/>
      <c r="AK447" s="78"/>
      <c r="AL447" s="78">
        <v>0</v>
      </c>
      <c r="AM447" s="78">
        <v>0</v>
      </c>
    </row>
    <row r="448" spans="1:39" s="11" customFormat="1" ht="15" hidden="1" customHeight="1" outlineLevel="1">
      <c r="A448" s="166" t="s">
        <v>679</v>
      </c>
      <c r="B448" s="162"/>
      <c r="C448" s="18" t="s">
        <v>485</v>
      </c>
      <c r="D448" s="193"/>
      <c r="E448" s="198"/>
      <c r="F448" s="198"/>
      <c r="G448" s="13"/>
      <c r="H448" s="13"/>
      <c r="K448" s="76"/>
      <c r="L448" s="76"/>
      <c r="M448" s="76"/>
      <c r="N448" s="76"/>
      <c r="O448" s="76"/>
      <c r="P448" s="77">
        <v>0</v>
      </c>
      <c r="Q448" s="77"/>
      <c r="R448" s="77"/>
      <c r="S448" s="77"/>
      <c r="T448" s="77"/>
      <c r="U448" s="77"/>
      <c r="V448" s="76"/>
      <c r="W448" s="577">
        <v>0</v>
      </c>
      <c r="X448" s="577"/>
      <c r="Y448" s="577"/>
      <c r="Z448" s="577"/>
      <c r="AA448" s="577"/>
      <c r="AB448" s="577"/>
      <c r="AC448" s="76"/>
      <c r="AD448" s="577">
        <v>0</v>
      </c>
      <c r="AE448" s="577"/>
      <c r="AF448" s="577"/>
      <c r="AG448" s="577"/>
      <c r="AH448" s="577"/>
      <c r="AI448" s="577"/>
      <c r="AJ448" s="75"/>
      <c r="AK448" s="78"/>
      <c r="AL448" s="78">
        <v>0</v>
      </c>
      <c r="AM448" s="78">
        <v>0</v>
      </c>
    </row>
    <row r="449" spans="1:39" s="40" customFormat="1" ht="15" hidden="1" customHeight="1" outlineLevel="1">
      <c r="A449" s="166" t="s">
        <v>679</v>
      </c>
      <c r="B449" s="162"/>
      <c r="C449" s="40" t="s">
        <v>141</v>
      </c>
      <c r="D449" s="48" t="s">
        <v>425</v>
      </c>
      <c r="E449" s="223"/>
      <c r="F449" s="223"/>
      <c r="G449" s="53"/>
      <c r="H449" s="53"/>
      <c r="I449" s="41"/>
      <c r="J449" s="41"/>
      <c r="K449" s="79"/>
      <c r="L449" s="79"/>
      <c r="M449" s="79"/>
      <c r="N449" s="79"/>
      <c r="O449" s="79"/>
      <c r="P449" s="139">
        <v>0</v>
      </c>
      <c r="Q449" s="139"/>
      <c r="R449" s="139"/>
      <c r="S449" s="139"/>
      <c r="T449" s="139"/>
      <c r="U449" s="139"/>
      <c r="V449" s="79"/>
      <c r="W449" s="536">
        <v>0</v>
      </c>
      <c r="X449" s="536"/>
      <c r="Y449" s="536"/>
      <c r="Z449" s="536"/>
      <c r="AA449" s="536"/>
      <c r="AB449" s="536"/>
      <c r="AC449" s="79"/>
      <c r="AD449" s="536">
        <v>0</v>
      </c>
      <c r="AE449" s="536"/>
      <c r="AF449" s="536"/>
      <c r="AG449" s="536"/>
      <c r="AH449" s="536"/>
      <c r="AI449" s="536"/>
      <c r="AJ449" s="84"/>
      <c r="AK449" s="78"/>
      <c r="AL449" s="78">
        <v>0</v>
      </c>
      <c r="AM449" s="78">
        <v>0</v>
      </c>
    </row>
    <row r="450" spans="1:39" s="40" customFormat="1" ht="15" hidden="1" customHeight="1" outlineLevel="1">
      <c r="A450" s="166" t="s">
        <v>679</v>
      </c>
      <c r="B450" s="162"/>
      <c r="C450" s="40" t="s">
        <v>141</v>
      </c>
      <c r="D450" s="48" t="s">
        <v>426</v>
      </c>
      <c r="E450" s="223"/>
      <c r="F450" s="223"/>
      <c r="G450" s="53"/>
      <c r="H450" s="53"/>
      <c r="I450" s="41"/>
      <c r="J450" s="41"/>
      <c r="K450" s="79"/>
      <c r="L450" s="79"/>
      <c r="M450" s="79"/>
      <c r="N450" s="79"/>
      <c r="O450" s="79"/>
      <c r="P450" s="139">
        <v>0</v>
      </c>
      <c r="Q450" s="139"/>
      <c r="R450" s="139"/>
      <c r="S450" s="139"/>
      <c r="T450" s="139"/>
      <c r="U450" s="139"/>
      <c r="V450" s="79"/>
      <c r="W450" s="536">
        <v>0</v>
      </c>
      <c r="X450" s="536"/>
      <c r="Y450" s="536"/>
      <c r="Z450" s="536"/>
      <c r="AA450" s="536"/>
      <c r="AB450" s="536"/>
      <c r="AC450" s="79"/>
      <c r="AD450" s="536">
        <v>0</v>
      </c>
      <c r="AE450" s="536"/>
      <c r="AF450" s="536"/>
      <c r="AG450" s="536"/>
      <c r="AH450" s="536"/>
      <c r="AI450" s="536"/>
      <c r="AJ450" s="84"/>
      <c r="AK450" s="78"/>
      <c r="AL450" s="78">
        <v>0</v>
      </c>
      <c r="AM450" s="78">
        <v>0</v>
      </c>
    </row>
    <row r="451" spans="1:39" s="11" customFormat="1" ht="15" hidden="1" customHeight="1" outlineLevel="1">
      <c r="A451" s="166" t="s">
        <v>679</v>
      </c>
      <c r="B451" s="162"/>
      <c r="C451" s="18" t="s">
        <v>486</v>
      </c>
      <c r="D451" s="193"/>
      <c r="E451" s="198"/>
      <c r="F451" s="198"/>
      <c r="G451" s="13"/>
      <c r="H451" s="13"/>
      <c r="K451" s="76"/>
      <c r="L451" s="76"/>
      <c r="M451" s="76"/>
      <c r="N451" s="76"/>
      <c r="O451" s="76"/>
      <c r="P451" s="77">
        <v>0</v>
      </c>
      <c r="Q451" s="77"/>
      <c r="R451" s="77"/>
      <c r="S451" s="77"/>
      <c r="T451" s="77"/>
      <c r="U451" s="77"/>
      <c r="V451" s="76"/>
      <c r="W451" s="577">
        <v>0</v>
      </c>
      <c r="X451" s="577"/>
      <c r="Y451" s="577"/>
      <c r="Z451" s="577"/>
      <c r="AA451" s="577"/>
      <c r="AB451" s="577"/>
      <c r="AC451" s="76"/>
      <c r="AD451" s="577">
        <v>0</v>
      </c>
      <c r="AE451" s="577"/>
      <c r="AF451" s="577"/>
      <c r="AG451" s="577"/>
      <c r="AH451" s="577"/>
      <c r="AI451" s="577"/>
      <c r="AJ451" s="75"/>
      <c r="AK451" s="78"/>
      <c r="AL451" s="78">
        <v>0</v>
      </c>
      <c r="AM451" s="78">
        <v>0</v>
      </c>
    </row>
    <row r="452" spans="1:39" s="40" customFormat="1" ht="15" hidden="1" customHeight="1" outlineLevel="1">
      <c r="A452" s="166" t="s">
        <v>679</v>
      </c>
      <c r="B452" s="162"/>
      <c r="C452" s="40" t="s">
        <v>141</v>
      </c>
      <c r="D452" s="48" t="s">
        <v>427</v>
      </c>
      <c r="E452" s="223"/>
      <c r="F452" s="223"/>
      <c r="G452" s="53"/>
      <c r="H452" s="53"/>
      <c r="I452" s="41"/>
      <c r="J452" s="41"/>
      <c r="K452" s="79"/>
      <c r="L452" s="79"/>
      <c r="M452" s="79"/>
      <c r="N452" s="79"/>
      <c r="O452" s="79"/>
      <c r="P452" s="139">
        <v>0</v>
      </c>
      <c r="Q452" s="139"/>
      <c r="R452" s="139"/>
      <c r="S452" s="139"/>
      <c r="T452" s="139"/>
      <c r="U452" s="139"/>
      <c r="V452" s="79"/>
      <c r="W452" s="536">
        <v>0</v>
      </c>
      <c r="X452" s="536"/>
      <c r="Y452" s="536"/>
      <c r="Z452" s="536"/>
      <c r="AA452" s="536"/>
      <c r="AB452" s="536"/>
      <c r="AC452" s="79"/>
      <c r="AD452" s="536">
        <v>0</v>
      </c>
      <c r="AE452" s="536"/>
      <c r="AF452" s="536"/>
      <c r="AG452" s="536"/>
      <c r="AH452" s="536"/>
      <c r="AI452" s="536"/>
      <c r="AJ452" s="84"/>
      <c r="AK452" s="78"/>
      <c r="AL452" s="78">
        <v>0</v>
      </c>
      <c r="AM452" s="78">
        <v>0</v>
      </c>
    </row>
    <row r="453" spans="1:39" s="40" customFormat="1" ht="15" hidden="1" customHeight="1" outlineLevel="1">
      <c r="A453" s="166" t="s">
        <v>679</v>
      </c>
      <c r="B453" s="162"/>
      <c r="C453" s="40" t="s">
        <v>141</v>
      </c>
      <c r="D453" s="48" t="s">
        <v>419</v>
      </c>
      <c r="E453" s="223"/>
      <c r="F453" s="223"/>
      <c r="G453" s="53"/>
      <c r="H453" s="53"/>
      <c r="I453" s="41"/>
      <c r="J453" s="41"/>
      <c r="K453" s="79"/>
      <c r="L453" s="79"/>
      <c r="M453" s="79"/>
      <c r="N453" s="79"/>
      <c r="O453" s="79"/>
      <c r="P453" s="139">
        <v>0</v>
      </c>
      <c r="Q453" s="139"/>
      <c r="R453" s="139"/>
      <c r="S453" s="139"/>
      <c r="T453" s="139"/>
      <c r="U453" s="139"/>
      <c r="V453" s="79"/>
      <c r="W453" s="536">
        <v>0</v>
      </c>
      <c r="X453" s="536"/>
      <c r="Y453" s="536"/>
      <c r="Z453" s="536"/>
      <c r="AA453" s="536"/>
      <c r="AB453" s="536"/>
      <c r="AC453" s="79"/>
      <c r="AD453" s="546">
        <v>0</v>
      </c>
      <c r="AE453" s="546"/>
      <c r="AF453" s="546"/>
      <c r="AG453" s="546"/>
      <c r="AH453" s="546"/>
      <c r="AI453" s="546"/>
      <c r="AJ453" s="84"/>
      <c r="AK453" s="78"/>
      <c r="AL453" s="78">
        <v>0</v>
      </c>
      <c r="AM453" s="78">
        <v>0</v>
      </c>
    </row>
    <row r="454" spans="1:39" s="11" customFormat="1" ht="15" hidden="1" customHeight="1" outlineLevel="1">
      <c r="A454" s="166" t="s">
        <v>679</v>
      </c>
      <c r="B454" s="162"/>
      <c r="C454" s="27" t="s">
        <v>487</v>
      </c>
      <c r="D454" s="27"/>
      <c r="E454" s="27"/>
      <c r="F454" s="27"/>
      <c r="G454" s="27"/>
      <c r="H454" s="27"/>
      <c r="I454" s="27"/>
      <c r="J454" s="27"/>
      <c r="K454" s="27"/>
      <c r="L454" s="27"/>
      <c r="M454" s="27"/>
      <c r="N454" s="27"/>
      <c r="O454" s="27"/>
      <c r="P454" s="328">
        <v>0</v>
      </c>
      <c r="Q454" s="328"/>
      <c r="R454" s="328"/>
      <c r="S454" s="328"/>
      <c r="T454" s="328"/>
      <c r="U454" s="328"/>
      <c r="V454" s="76"/>
      <c r="W454" s="595">
        <v>0</v>
      </c>
      <c r="X454" s="595"/>
      <c r="Y454" s="595"/>
      <c r="Z454" s="595"/>
      <c r="AA454" s="595"/>
      <c r="AB454" s="595"/>
      <c r="AC454" s="76"/>
      <c r="AD454" s="595">
        <v>0</v>
      </c>
      <c r="AE454" s="595"/>
      <c r="AF454" s="595"/>
      <c r="AG454" s="595"/>
      <c r="AH454" s="595"/>
      <c r="AI454" s="595"/>
      <c r="AJ454" s="75"/>
      <c r="AK454" s="78"/>
      <c r="AL454" s="78">
        <v>0</v>
      </c>
      <c r="AM454" s="78">
        <v>0</v>
      </c>
    </row>
    <row r="455" spans="1:39" ht="15" hidden="1" customHeight="1" outlineLevel="1">
      <c r="A455" s="193" t="s">
        <v>679</v>
      </c>
      <c r="C455" s="18" t="s">
        <v>461</v>
      </c>
      <c r="D455" s="193"/>
      <c r="E455" s="198"/>
      <c r="F455" s="198"/>
      <c r="G455" s="53"/>
      <c r="H455" s="53"/>
      <c r="I455" s="53"/>
      <c r="K455" s="76"/>
      <c r="L455" s="76"/>
      <c r="M455" s="76"/>
      <c r="N455" s="76"/>
      <c r="O455" s="76"/>
      <c r="P455" s="59"/>
      <c r="Q455" s="59"/>
      <c r="R455" s="59"/>
      <c r="S455" s="59"/>
      <c r="T455" s="59"/>
      <c r="U455" s="59"/>
      <c r="V455" s="76"/>
      <c r="W455" s="59"/>
      <c r="X455" s="59"/>
      <c r="Y455" s="59"/>
      <c r="Z455" s="59"/>
      <c r="AA455" s="59"/>
      <c r="AB455" s="59"/>
      <c r="AC455" s="76"/>
      <c r="AD455" s="59"/>
      <c r="AE455" s="59"/>
      <c r="AF455" s="59"/>
      <c r="AG455" s="59"/>
      <c r="AH455" s="59"/>
      <c r="AI455" s="59"/>
      <c r="AL455" s="78">
        <v>0</v>
      </c>
      <c r="AM455" s="78">
        <v>0</v>
      </c>
    </row>
    <row r="456" spans="1:39" s="11" customFormat="1" ht="15" hidden="1" customHeight="1" outlineLevel="1">
      <c r="A456" s="166" t="s">
        <v>679</v>
      </c>
      <c r="B456" s="162"/>
      <c r="C456" s="27" t="s">
        <v>484</v>
      </c>
      <c r="D456" s="27"/>
      <c r="E456" s="27"/>
      <c r="F456" s="27"/>
      <c r="G456" s="27"/>
      <c r="H456" s="27"/>
      <c r="I456" s="27"/>
      <c r="J456" s="27"/>
      <c r="K456" s="76"/>
      <c r="L456" s="76"/>
      <c r="M456" s="76"/>
      <c r="N456" s="76"/>
      <c r="O456" s="76"/>
      <c r="P456" s="77">
        <v>0</v>
      </c>
      <c r="Q456" s="77"/>
      <c r="R456" s="77"/>
      <c r="S456" s="77"/>
      <c r="T456" s="77"/>
      <c r="U456" s="77"/>
      <c r="V456" s="76"/>
      <c r="W456" s="577">
        <v>0</v>
      </c>
      <c r="X456" s="577"/>
      <c r="Y456" s="577"/>
      <c r="Z456" s="577"/>
      <c r="AA456" s="577"/>
      <c r="AB456" s="577"/>
      <c r="AC456" s="76"/>
      <c r="AD456" s="577">
        <v>0</v>
      </c>
      <c r="AE456" s="577"/>
      <c r="AF456" s="577"/>
      <c r="AG456" s="577"/>
      <c r="AH456" s="577"/>
      <c r="AI456" s="577"/>
      <c r="AJ456" s="75"/>
      <c r="AK456" s="78"/>
      <c r="AL456" s="78">
        <v>0</v>
      </c>
      <c r="AM456" s="78">
        <v>0</v>
      </c>
    </row>
    <row r="457" spans="1:39" s="11" customFormat="1" ht="15" hidden="1" customHeight="1" outlineLevel="1">
      <c r="A457" s="166" t="s">
        <v>679</v>
      </c>
      <c r="B457" s="162"/>
      <c r="C457" s="18" t="s">
        <v>485</v>
      </c>
      <c r="D457" s="193"/>
      <c r="E457" s="200"/>
      <c r="F457" s="200"/>
      <c r="G457" s="13"/>
      <c r="H457" s="13"/>
      <c r="K457" s="76"/>
      <c r="L457" s="76"/>
      <c r="M457" s="76"/>
      <c r="N457" s="76"/>
      <c r="O457" s="76"/>
      <c r="P457" s="77">
        <v>0</v>
      </c>
      <c r="Q457" s="77"/>
      <c r="R457" s="77"/>
      <c r="S457" s="77"/>
      <c r="T457" s="77"/>
      <c r="U457" s="77"/>
      <c r="V457" s="76"/>
      <c r="W457" s="577">
        <v>0</v>
      </c>
      <c r="X457" s="577"/>
      <c r="Y457" s="577"/>
      <c r="Z457" s="577"/>
      <c r="AA457" s="577"/>
      <c r="AB457" s="577"/>
      <c r="AC457" s="76"/>
      <c r="AD457" s="577">
        <v>0</v>
      </c>
      <c r="AE457" s="577"/>
      <c r="AF457" s="577"/>
      <c r="AG457" s="577"/>
      <c r="AH457" s="577"/>
      <c r="AI457" s="577"/>
      <c r="AJ457" s="75"/>
      <c r="AK457" s="78"/>
      <c r="AL457" s="78">
        <v>0</v>
      </c>
      <c r="AM457" s="78">
        <v>0</v>
      </c>
    </row>
    <row r="458" spans="1:39" s="40" customFormat="1" ht="15" hidden="1" customHeight="1" outlineLevel="1">
      <c r="A458" s="166" t="s">
        <v>679</v>
      </c>
      <c r="B458" s="162"/>
      <c r="C458" s="40" t="s">
        <v>141</v>
      </c>
      <c r="D458" s="48" t="s">
        <v>428</v>
      </c>
      <c r="E458" s="295"/>
      <c r="F458" s="295"/>
      <c r="G458" s="53"/>
      <c r="H458" s="53"/>
      <c r="I458" s="41"/>
      <c r="J458" s="41"/>
      <c r="K458" s="79"/>
      <c r="L458" s="79"/>
      <c r="M458" s="79"/>
      <c r="N458" s="79"/>
      <c r="O458" s="79"/>
      <c r="P458" s="139">
        <v>0</v>
      </c>
      <c r="Q458" s="139"/>
      <c r="R458" s="139"/>
      <c r="S458" s="139"/>
      <c r="T458" s="139"/>
      <c r="U458" s="139"/>
      <c r="V458" s="79"/>
      <c r="W458" s="536">
        <v>0</v>
      </c>
      <c r="X458" s="536"/>
      <c r="Y458" s="536"/>
      <c r="Z458" s="536"/>
      <c r="AA458" s="536"/>
      <c r="AB458" s="536"/>
      <c r="AC458" s="79"/>
      <c r="AD458" s="536">
        <v>0</v>
      </c>
      <c r="AE458" s="536"/>
      <c r="AF458" s="536"/>
      <c r="AG458" s="536"/>
      <c r="AH458" s="536"/>
      <c r="AI458" s="536"/>
      <c r="AJ458" s="84"/>
      <c r="AK458" s="78"/>
      <c r="AL458" s="78">
        <v>0</v>
      </c>
      <c r="AM458" s="78">
        <v>0</v>
      </c>
    </row>
    <row r="459" spans="1:39" s="40" customFormat="1" ht="15" hidden="1" customHeight="1" outlineLevel="1">
      <c r="A459" s="166" t="s">
        <v>679</v>
      </c>
      <c r="B459" s="162"/>
      <c r="C459" s="40" t="s">
        <v>141</v>
      </c>
      <c r="D459" s="48" t="s">
        <v>426</v>
      </c>
      <c r="E459" s="295"/>
      <c r="F459" s="295"/>
      <c r="G459" s="53"/>
      <c r="H459" s="53"/>
      <c r="I459" s="41"/>
      <c r="J459" s="41"/>
      <c r="K459" s="79"/>
      <c r="L459" s="79"/>
      <c r="M459" s="79"/>
      <c r="N459" s="79"/>
      <c r="O459" s="79"/>
      <c r="P459" s="139">
        <v>0</v>
      </c>
      <c r="Q459" s="139"/>
      <c r="R459" s="139"/>
      <c r="S459" s="139"/>
      <c r="T459" s="139"/>
      <c r="U459" s="139"/>
      <c r="V459" s="79"/>
      <c r="W459" s="536">
        <v>0</v>
      </c>
      <c r="X459" s="536"/>
      <c r="Y459" s="536"/>
      <c r="Z459" s="536"/>
      <c r="AA459" s="536"/>
      <c r="AB459" s="536"/>
      <c r="AC459" s="79"/>
      <c r="AD459" s="536">
        <v>0</v>
      </c>
      <c r="AE459" s="536"/>
      <c r="AF459" s="536"/>
      <c r="AG459" s="536"/>
      <c r="AH459" s="536"/>
      <c r="AI459" s="536"/>
      <c r="AJ459" s="84"/>
      <c r="AK459" s="78"/>
      <c r="AL459" s="78">
        <v>0</v>
      </c>
      <c r="AM459" s="78">
        <v>0</v>
      </c>
    </row>
    <row r="460" spans="1:39" s="11" customFormat="1" ht="15" hidden="1" customHeight="1" outlineLevel="1">
      <c r="A460" s="166" t="s">
        <v>679</v>
      </c>
      <c r="B460" s="162"/>
      <c r="C460" s="18" t="s">
        <v>486</v>
      </c>
      <c r="D460" s="271"/>
      <c r="E460" s="271"/>
      <c r="F460" s="271"/>
      <c r="G460" s="13"/>
      <c r="H460" s="13"/>
      <c r="K460" s="76"/>
      <c r="L460" s="76"/>
      <c r="M460" s="76"/>
      <c r="N460" s="76"/>
      <c r="O460" s="76"/>
      <c r="P460" s="77">
        <v>0</v>
      </c>
      <c r="Q460" s="77"/>
      <c r="R460" s="77"/>
      <c r="S460" s="77"/>
      <c r="T460" s="77"/>
      <c r="U460" s="77"/>
      <c r="V460" s="76"/>
      <c r="W460" s="577">
        <v>0</v>
      </c>
      <c r="X460" s="577"/>
      <c r="Y460" s="577"/>
      <c r="Z460" s="577"/>
      <c r="AA460" s="577"/>
      <c r="AB460" s="577"/>
      <c r="AC460" s="76"/>
      <c r="AD460" s="577">
        <v>0</v>
      </c>
      <c r="AE460" s="577"/>
      <c r="AF460" s="577"/>
      <c r="AG460" s="577"/>
      <c r="AH460" s="577"/>
      <c r="AI460" s="577"/>
      <c r="AJ460" s="75"/>
      <c r="AK460" s="78"/>
      <c r="AL460" s="78">
        <v>0</v>
      </c>
      <c r="AM460" s="78">
        <v>0</v>
      </c>
    </row>
    <row r="461" spans="1:39" s="40" customFormat="1" ht="15" hidden="1" customHeight="1" outlineLevel="1">
      <c r="A461" s="166" t="s">
        <v>679</v>
      </c>
      <c r="B461" s="162"/>
      <c r="C461" s="40" t="s">
        <v>141</v>
      </c>
      <c r="D461" s="48" t="s">
        <v>427</v>
      </c>
      <c r="E461" s="295"/>
      <c r="F461" s="295"/>
      <c r="G461" s="53"/>
      <c r="H461" s="53"/>
      <c r="I461" s="41"/>
      <c r="J461" s="41"/>
      <c r="K461" s="79"/>
      <c r="L461" s="79"/>
      <c r="M461" s="79"/>
      <c r="N461" s="79"/>
      <c r="O461" s="79"/>
      <c r="P461" s="139">
        <v>0</v>
      </c>
      <c r="Q461" s="139"/>
      <c r="R461" s="139"/>
      <c r="S461" s="139"/>
      <c r="T461" s="139"/>
      <c r="U461" s="139"/>
      <c r="V461" s="79"/>
      <c r="W461" s="536">
        <v>0</v>
      </c>
      <c r="X461" s="536"/>
      <c r="Y461" s="536"/>
      <c r="Z461" s="536"/>
      <c r="AA461" s="536"/>
      <c r="AB461" s="536"/>
      <c r="AC461" s="79"/>
      <c r="AD461" s="536">
        <v>0</v>
      </c>
      <c r="AE461" s="536"/>
      <c r="AF461" s="536"/>
      <c r="AG461" s="536"/>
      <c r="AH461" s="536"/>
      <c r="AI461" s="536"/>
      <c r="AJ461" s="84"/>
      <c r="AK461" s="78"/>
      <c r="AL461" s="78">
        <v>0</v>
      </c>
      <c r="AM461" s="78">
        <v>0</v>
      </c>
    </row>
    <row r="462" spans="1:39" s="40" customFormat="1" ht="15" hidden="1" customHeight="1" outlineLevel="1">
      <c r="A462" s="166" t="s">
        <v>679</v>
      </c>
      <c r="B462" s="162"/>
      <c r="C462" s="40" t="s">
        <v>141</v>
      </c>
      <c r="D462" s="48" t="s">
        <v>419</v>
      </c>
      <c r="E462" s="295"/>
      <c r="F462" s="295"/>
      <c r="G462" s="53"/>
      <c r="H462" s="53"/>
      <c r="I462" s="41"/>
      <c r="J462" s="41"/>
      <c r="K462" s="79"/>
      <c r="L462" s="79"/>
      <c r="M462" s="79"/>
      <c r="N462" s="79"/>
      <c r="O462" s="79"/>
      <c r="P462" s="139">
        <v>0</v>
      </c>
      <c r="Q462" s="139"/>
      <c r="R462" s="139"/>
      <c r="S462" s="139"/>
      <c r="T462" s="139"/>
      <c r="U462" s="139"/>
      <c r="V462" s="79"/>
      <c r="W462" s="536">
        <v>0</v>
      </c>
      <c r="X462" s="536"/>
      <c r="Y462" s="536"/>
      <c r="Z462" s="536"/>
      <c r="AA462" s="536"/>
      <c r="AB462" s="536"/>
      <c r="AC462" s="79"/>
      <c r="AD462" s="546">
        <v>0</v>
      </c>
      <c r="AE462" s="546"/>
      <c r="AF462" s="546"/>
      <c r="AG462" s="546"/>
      <c r="AH462" s="546"/>
      <c r="AI462" s="546"/>
      <c r="AJ462" s="84"/>
      <c r="AK462" s="78"/>
      <c r="AL462" s="78">
        <v>0</v>
      </c>
      <c r="AM462" s="78">
        <v>0</v>
      </c>
    </row>
    <row r="463" spans="1:39" s="11" customFormat="1" ht="15" hidden="1" customHeight="1" outlineLevel="1">
      <c r="A463" s="166" t="s">
        <v>679</v>
      </c>
      <c r="B463" s="162"/>
      <c r="C463" s="27" t="s">
        <v>487</v>
      </c>
      <c r="D463" s="27"/>
      <c r="E463" s="27"/>
      <c r="F463" s="27"/>
      <c r="G463" s="27"/>
      <c r="H463" s="27"/>
      <c r="I463" s="27"/>
      <c r="J463" s="27"/>
      <c r="K463" s="27"/>
      <c r="L463" s="27"/>
      <c r="M463" s="27"/>
      <c r="N463" s="27"/>
      <c r="O463" s="27"/>
      <c r="P463" s="328">
        <v>0</v>
      </c>
      <c r="Q463" s="328"/>
      <c r="R463" s="328"/>
      <c r="S463" s="328"/>
      <c r="T463" s="328"/>
      <c r="U463" s="328"/>
      <c r="V463" s="76"/>
      <c r="W463" s="595">
        <v>0</v>
      </c>
      <c r="X463" s="595"/>
      <c r="Y463" s="595"/>
      <c r="Z463" s="595"/>
      <c r="AA463" s="595"/>
      <c r="AB463" s="595"/>
      <c r="AC463" s="76"/>
      <c r="AD463" s="595">
        <v>0</v>
      </c>
      <c r="AE463" s="595"/>
      <c r="AF463" s="595"/>
      <c r="AG463" s="595"/>
      <c r="AH463" s="595"/>
      <c r="AI463" s="595"/>
      <c r="AJ463" s="75"/>
      <c r="AK463" s="78"/>
      <c r="AL463" s="78">
        <v>0</v>
      </c>
      <c r="AM463" s="78">
        <v>0</v>
      </c>
    </row>
    <row r="464" spans="1:39" ht="15" hidden="1" customHeight="1" outlineLevel="1">
      <c r="A464" s="193" t="s">
        <v>679</v>
      </c>
      <c r="C464" s="18" t="s">
        <v>462</v>
      </c>
      <c r="D464" s="193"/>
      <c r="E464" s="198"/>
      <c r="F464" s="198"/>
      <c r="G464" s="53"/>
      <c r="H464" s="53"/>
      <c r="I464" s="53"/>
      <c r="K464" s="53"/>
      <c r="L464" s="53"/>
      <c r="M464" s="53"/>
      <c r="N464" s="53"/>
      <c r="O464" s="53"/>
      <c r="P464" s="59"/>
      <c r="Q464" s="59"/>
      <c r="R464" s="59"/>
      <c r="S464" s="59"/>
      <c r="T464" s="59"/>
      <c r="U464" s="59"/>
      <c r="V464" s="53"/>
      <c r="W464" s="59"/>
      <c r="X464" s="59"/>
      <c r="Y464" s="59"/>
      <c r="Z464" s="59"/>
      <c r="AA464" s="59"/>
      <c r="AB464" s="59"/>
      <c r="AC464" s="53"/>
      <c r="AD464" s="59"/>
      <c r="AE464" s="59"/>
      <c r="AF464" s="59"/>
      <c r="AG464" s="59"/>
      <c r="AH464" s="59"/>
      <c r="AI464" s="59"/>
      <c r="AL464" s="78">
        <v>0</v>
      </c>
      <c r="AM464" s="78">
        <v>0</v>
      </c>
    </row>
    <row r="465" spans="1:39" s="11" customFormat="1" ht="15" hidden="1" customHeight="1" outlineLevel="1">
      <c r="A465" s="166" t="s">
        <v>679</v>
      </c>
      <c r="B465" s="162"/>
      <c r="C465" s="27" t="s">
        <v>488</v>
      </c>
      <c r="D465" s="27"/>
      <c r="E465" s="27"/>
      <c r="F465" s="27"/>
      <c r="G465" s="27"/>
      <c r="H465" s="27"/>
      <c r="I465" s="27"/>
      <c r="J465" s="27"/>
      <c r="K465" s="76"/>
      <c r="L465" s="76"/>
      <c r="M465" s="76"/>
      <c r="N465" s="76"/>
      <c r="O465" s="76"/>
      <c r="P465" s="77">
        <v>0</v>
      </c>
      <c r="Q465" s="77"/>
      <c r="R465" s="77"/>
      <c r="S465" s="77"/>
      <c r="T465" s="77"/>
      <c r="U465" s="77"/>
      <c r="V465" s="76"/>
      <c r="W465" s="577">
        <v>0</v>
      </c>
      <c r="X465" s="577"/>
      <c r="Y465" s="577"/>
      <c r="Z465" s="577"/>
      <c r="AA465" s="577"/>
      <c r="AB465" s="577"/>
      <c r="AC465" s="76"/>
      <c r="AD465" s="640">
        <v>0</v>
      </c>
      <c r="AE465" s="640"/>
      <c r="AF465" s="640"/>
      <c r="AG465" s="640"/>
      <c r="AH465" s="640"/>
      <c r="AI465" s="640"/>
      <c r="AJ465" s="75"/>
      <c r="AK465" s="307"/>
      <c r="AL465" s="307">
        <v>0</v>
      </c>
      <c r="AM465" s="307">
        <v>0</v>
      </c>
    </row>
    <row r="466" spans="1:39" s="11" customFormat="1" ht="15" hidden="1" customHeight="1" outlineLevel="1" thickBot="1">
      <c r="A466" s="166" t="s">
        <v>679</v>
      </c>
      <c r="B466" s="162"/>
      <c r="C466" s="27" t="s">
        <v>489</v>
      </c>
      <c r="D466" s="27"/>
      <c r="E466" s="27"/>
      <c r="F466" s="27"/>
      <c r="G466" s="27"/>
      <c r="H466" s="27"/>
      <c r="I466" s="27"/>
      <c r="J466" s="27"/>
      <c r="K466" s="76"/>
      <c r="L466" s="76"/>
      <c r="M466" s="76"/>
      <c r="N466" s="76"/>
      <c r="O466" s="76"/>
      <c r="P466" s="144">
        <v>0</v>
      </c>
      <c r="Q466" s="144"/>
      <c r="R466" s="144"/>
      <c r="S466" s="144"/>
      <c r="T466" s="144"/>
      <c r="U466" s="144"/>
      <c r="V466" s="76"/>
      <c r="W466" s="545">
        <v>0</v>
      </c>
      <c r="X466" s="545"/>
      <c r="Y466" s="545"/>
      <c r="Z466" s="545"/>
      <c r="AA466" s="545"/>
      <c r="AB466" s="545"/>
      <c r="AC466" s="76"/>
      <c r="AD466" s="545">
        <v>0</v>
      </c>
      <c r="AE466" s="545"/>
      <c r="AF466" s="545"/>
      <c r="AG466" s="545"/>
      <c r="AH466" s="545"/>
      <c r="AI466" s="545"/>
      <c r="AJ466" s="75"/>
      <c r="AK466" s="78"/>
      <c r="AL466" s="78">
        <v>0</v>
      </c>
      <c r="AM466" s="78">
        <v>0</v>
      </c>
    </row>
    <row r="467" spans="1:39" s="11" customFormat="1" ht="15" customHeight="1" collapsed="1" thickTop="1">
      <c r="A467" s="166" t="s">
        <v>679</v>
      </c>
      <c r="B467" s="162"/>
      <c r="C467" s="76"/>
      <c r="D467" s="76"/>
      <c r="E467" s="76"/>
      <c r="F467" s="76"/>
      <c r="G467" s="76"/>
      <c r="H467" s="76"/>
      <c r="I467" s="76"/>
      <c r="J467" s="76"/>
      <c r="K467" s="76"/>
      <c r="L467" s="76"/>
      <c r="M467" s="76"/>
      <c r="N467" s="76"/>
      <c r="O467" s="76"/>
      <c r="P467" s="75"/>
      <c r="Q467" s="75"/>
      <c r="R467" s="75"/>
      <c r="S467" s="75"/>
      <c r="T467" s="75"/>
      <c r="U467" s="75"/>
      <c r="V467" s="13"/>
      <c r="W467" s="75"/>
      <c r="X467" s="75"/>
      <c r="Y467" s="75"/>
      <c r="Z467" s="75"/>
      <c r="AA467" s="75"/>
      <c r="AB467" s="75"/>
      <c r="AC467" s="76"/>
      <c r="AD467" s="75"/>
      <c r="AE467" s="75"/>
      <c r="AF467" s="75"/>
      <c r="AG467" s="75"/>
      <c r="AH467" s="75"/>
      <c r="AI467" s="75"/>
      <c r="AJ467" s="75"/>
      <c r="AK467" s="78"/>
      <c r="AL467" s="78">
        <v>3</v>
      </c>
      <c r="AM467" s="78">
        <v>0</v>
      </c>
    </row>
    <row r="468" spans="1:39" ht="15" customHeight="1">
      <c r="A468" s="166">
        <v>13</v>
      </c>
      <c r="B468" s="162" t="s">
        <v>128</v>
      </c>
      <c r="C468" s="279" t="s">
        <v>273</v>
      </c>
      <c r="D468" s="53"/>
      <c r="E468" s="53"/>
      <c r="F468" s="53"/>
      <c r="G468" s="53"/>
      <c r="H468" s="53"/>
      <c r="I468" s="53"/>
      <c r="J468" s="53"/>
      <c r="K468" s="53"/>
      <c r="L468" s="53"/>
      <c r="M468" s="53"/>
      <c r="N468" s="53"/>
      <c r="O468" s="53"/>
      <c r="P468" s="53"/>
      <c r="Q468" s="53"/>
      <c r="R468" s="53"/>
      <c r="S468" s="53"/>
      <c r="T468" s="53"/>
      <c r="U468" s="53"/>
      <c r="V468" s="53"/>
      <c r="AL468" s="78">
        <v>3</v>
      </c>
      <c r="AM468" s="78">
        <v>0</v>
      </c>
    </row>
    <row r="469" spans="1:39" ht="15" customHeight="1">
      <c r="A469" s="264" t="s">
        <v>679</v>
      </c>
      <c r="D469" s="9"/>
      <c r="E469" s="9"/>
      <c r="F469" s="9"/>
      <c r="G469" s="9"/>
      <c r="H469" s="9"/>
      <c r="I469" s="9"/>
      <c r="J469" s="9"/>
      <c r="K469" s="9"/>
      <c r="L469" s="9"/>
      <c r="M469" s="9"/>
      <c r="N469" s="9"/>
      <c r="O469" s="9"/>
      <c r="P469" s="9"/>
      <c r="Q469" s="9"/>
      <c r="R469" s="9"/>
      <c r="S469" s="9"/>
      <c r="T469" s="9"/>
      <c r="W469" s="540">
        <f>W305</f>
        <v>42369</v>
      </c>
      <c r="X469" s="541"/>
      <c r="Y469" s="541"/>
      <c r="Z469" s="541"/>
      <c r="AA469" s="541"/>
      <c r="AB469" s="541"/>
      <c r="AC469" s="100"/>
      <c r="AD469" s="540">
        <f>AD305</f>
        <v>42278</v>
      </c>
      <c r="AE469" s="540"/>
      <c r="AF469" s="540"/>
      <c r="AG469" s="540"/>
      <c r="AH469" s="540"/>
      <c r="AI469" s="540"/>
      <c r="AJ469" s="54"/>
      <c r="AL469" s="78">
        <v>3</v>
      </c>
      <c r="AM469" s="78">
        <v>0</v>
      </c>
    </row>
    <row r="470" spans="1:39" ht="15" customHeight="1">
      <c r="A470" s="264"/>
      <c r="C470" s="312" t="s">
        <v>658</v>
      </c>
      <c r="D470" s="53"/>
      <c r="E470" s="53"/>
      <c r="F470" s="53"/>
      <c r="G470" s="53"/>
      <c r="H470" s="40"/>
      <c r="I470" s="40"/>
      <c r="J470" s="40"/>
      <c r="K470" s="40"/>
      <c r="L470" s="40"/>
      <c r="M470" s="40"/>
      <c r="N470" s="53"/>
      <c r="O470" s="40"/>
      <c r="P470" s="40"/>
      <c r="Q470" s="40"/>
      <c r="R470" s="40"/>
      <c r="S470" s="40"/>
      <c r="T470" s="40"/>
      <c r="U470" s="61"/>
      <c r="V470" s="62"/>
      <c r="W470" s="536">
        <v>540000000</v>
      </c>
      <c r="X470" s="536"/>
      <c r="Y470" s="536"/>
      <c r="Z470" s="536"/>
      <c r="AA470" s="536"/>
      <c r="AB470" s="536"/>
      <c r="AC470" s="55"/>
      <c r="AD470" s="639">
        <v>540000000</v>
      </c>
      <c r="AE470" s="639"/>
      <c r="AF470" s="639"/>
      <c r="AG470" s="639"/>
      <c r="AH470" s="639"/>
      <c r="AI470" s="639"/>
      <c r="AJ470" s="54"/>
      <c r="AL470" s="78">
        <v>3</v>
      </c>
      <c r="AM470" s="78">
        <v>0</v>
      </c>
    </row>
    <row r="471" spans="1:39" s="28" customFormat="1" ht="15" hidden="1" customHeight="1">
      <c r="A471" s="166"/>
      <c r="B471" s="162"/>
      <c r="C471" s="312" t="s">
        <v>1117</v>
      </c>
      <c r="D471" s="53"/>
      <c r="E471" s="53"/>
      <c r="F471" s="53"/>
      <c r="G471" s="53"/>
      <c r="H471" s="40"/>
      <c r="I471" s="40"/>
      <c r="J471" s="40"/>
      <c r="K471" s="40"/>
      <c r="L471" s="40"/>
      <c r="M471" s="40"/>
      <c r="N471" s="53"/>
      <c r="O471" s="40"/>
      <c r="P471" s="40"/>
      <c r="Q471" s="40"/>
      <c r="R471" s="40"/>
      <c r="S471" s="40"/>
      <c r="T471" s="40"/>
      <c r="U471" s="61"/>
      <c r="V471" s="62"/>
      <c r="W471" s="536">
        <v>4800000000</v>
      </c>
      <c r="X471" s="536"/>
      <c r="Y471" s="536"/>
      <c r="Z471" s="536"/>
      <c r="AA471" s="536"/>
      <c r="AB471" s="536"/>
      <c r="AC471" s="55"/>
      <c r="AD471" s="536">
        <v>0</v>
      </c>
      <c r="AE471" s="536"/>
      <c r="AF471" s="536"/>
      <c r="AG471" s="536"/>
      <c r="AH471" s="536"/>
      <c r="AI471" s="536"/>
      <c r="AJ471" s="75"/>
      <c r="AK471" s="307"/>
      <c r="AL471" s="78">
        <v>0</v>
      </c>
      <c r="AM471" s="78">
        <v>0</v>
      </c>
    </row>
    <row r="472" spans="1:39" s="40" customFormat="1" ht="15" hidden="1" customHeight="1">
      <c r="A472" s="166" t="s">
        <v>679</v>
      </c>
      <c r="B472" s="162"/>
      <c r="C472" s="308" t="s">
        <v>1118</v>
      </c>
      <c r="D472" s="53"/>
      <c r="E472" s="53"/>
      <c r="F472" s="53"/>
      <c r="G472" s="53"/>
      <c r="H472" s="41"/>
      <c r="I472" s="41"/>
      <c r="J472" s="41"/>
      <c r="K472" s="41"/>
      <c r="L472" s="41"/>
      <c r="M472" s="41"/>
      <c r="N472" s="53"/>
      <c r="O472" s="41"/>
      <c r="P472" s="41"/>
      <c r="Q472" s="41"/>
      <c r="R472" s="41"/>
      <c r="S472" s="41"/>
      <c r="T472" s="41"/>
      <c r="U472" s="62"/>
      <c r="V472" s="62"/>
      <c r="W472" s="536">
        <v>14000000000</v>
      </c>
      <c r="X472" s="536"/>
      <c r="Y472" s="536"/>
      <c r="Z472" s="536"/>
      <c r="AA472" s="536"/>
      <c r="AB472" s="536"/>
      <c r="AC472" s="139"/>
      <c r="AD472" s="309"/>
      <c r="AE472" s="309"/>
      <c r="AF472" s="309"/>
      <c r="AG472" s="309"/>
      <c r="AH472" s="309"/>
      <c r="AI472" s="309"/>
      <c r="AJ472" s="84"/>
      <c r="AK472" s="78"/>
      <c r="AL472" s="78">
        <v>0</v>
      </c>
      <c r="AM472" s="78">
        <v>0</v>
      </c>
    </row>
    <row r="473" spans="1:39" s="40" customFormat="1" ht="15" hidden="1" customHeight="1">
      <c r="A473" s="166" t="s">
        <v>679</v>
      </c>
      <c r="B473" s="162"/>
      <c r="C473" s="303"/>
      <c r="D473" s="14"/>
      <c r="E473" s="13"/>
      <c r="F473" s="13"/>
      <c r="G473" s="13"/>
      <c r="H473" s="13"/>
      <c r="I473" s="13"/>
      <c r="J473" s="13"/>
      <c r="K473" s="15"/>
      <c r="L473" s="15"/>
      <c r="M473" s="15"/>
      <c r="N473" s="15"/>
      <c r="O473" s="15"/>
      <c r="P473" s="15"/>
      <c r="Q473" s="15"/>
      <c r="R473" s="15"/>
      <c r="S473" s="15"/>
      <c r="T473" s="15"/>
      <c r="U473" s="15"/>
      <c r="V473" s="15"/>
      <c r="W473" s="545">
        <f>W470+W471+W472</f>
        <v>19340000000</v>
      </c>
      <c r="X473" s="545"/>
      <c r="Y473" s="545"/>
      <c r="Z473" s="545"/>
      <c r="AA473" s="545"/>
      <c r="AB473" s="545"/>
      <c r="AC473" s="77"/>
      <c r="AD473" s="545">
        <v>540000000</v>
      </c>
      <c r="AE473" s="545"/>
      <c r="AF473" s="545"/>
      <c r="AG473" s="545"/>
      <c r="AH473" s="545"/>
      <c r="AI473" s="545"/>
      <c r="AJ473" s="84"/>
      <c r="AK473" s="78"/>
      <c r="AL473" s="78">
        <v>0</v>
      </c>
      <c r="AM473" s="78">
        <v>0</v>
      </c>
    </row>
    <row r="474" spans="1:39" s="28" customFormat="1" ht="15" hidden="1" customHeight="1">
      <c r="A474" s="166"/>
      <c r="B474" s="162"/>
      <c r="C474" s="167" t="s">
        <v>113</v>
      </c>
      <c r="D474" s="13"/>
      <c r="E474" s="13"/>
      <c r="F474" s="13"/>
      <c r="G474" s="13"/>
      <c r="N474" s="13"/>
      <c r="U474" s="63"/>
      <c r="V474" s="64"/>
      <c r="W474" s="577">
        <v>0</v>
      </c>
      <c r="X474" s="577"/>
      <c r="Y474" s="577"/>
      <c r="Z474" s="577"/>
      <c r="AA474" s="577"/>
      <c r="AB474" s="577"/>
      <c r="AC474" s="57"/>
      <c r="AD474" s="638">
        <v>0</v>
      </c>
      <c r="AE474" s="638"/>
      <c r="AF474" s="638"/>
      <c r="AG474" s="638"/>
      <c r="AH474" s="638"/>
      <c r="AI474" s="638"/>
      <c r="AJ474" s="75"/>
      <c r="AK474" s="307"/>
      <c r="AL474" s="78">
        <v>0</v>
      </c>
      <c r="AM474" s="78">
        <v>0</v>
      </c>
    </row>
    <row r="475" spans="1:39" s="40" customFormat="1" ht="15" hidden="1" customHeight="1">
      <c r="A475" s="166" t="s">
        <v>679</v>
      </c>
      <c r="B475" s="162"/>
      <c r="C475" s="40" t="s">
        <v>141</v>
      </c>
      <c r="D475" s="312" t="s">
        <v>316</v>
      </c>
      <c r="E475" s="53"/>
      <c r="F475" s="53"/>
      <c r="G475" s="53"/>
      <c r="N475" s="53"/>
      <c r="U475" s="61"/>
      <c r="V475" s="62"/>
      <c r="W475" s="536">
        <v>0</v>
      </c>
      <c r="X475" s="536"/>
      <c r="Y475" s="536"/>
      <c r="Z475" s="536"/>
      <c r="AA475" s="536"/>
      <c r="AB475" s="536"/>
      <c r="AC475" s="55"/>
      <c r="AD475" s="536">
        <v>0</v>
      </c>
      <c r="AE475" s="536"/>
      <c r="AF475" s="536"/>
      <c r="AG475" s="536"/>
      <c r="AH475" s="536"/>
      <c r="AI475" s="536"/>
      <c r="AJ475" s="84"/>
      <c r="AK475" s="78"/>
      <c r="AL475" s="78">
        <v>0</v>
      </c>
      <c r="AM475" s="78">
        <v>0</v>
      </c>
    </row>
    <row r="476" spans="1:39" s="40" customFormat="1" ht="15" hidden="1" customHeight="1">
      <c r="A476" s="166" t="s">
        <v>679</v>
      </c>
      <c r="B476" s="162"/>
      <c r="C476" s="40" t="s">
        <v>141</v>
      </c>
      <c r="D476" s="312" t="s">
        <v>317</v>
      </c>
      <c r="E476" s="53"/>
      <c r="F476" s="53"/>
      <c r="G476" s="53"/>
      <c r="N476" s="53"/>
      <c r="U476" s="61"/>
      <c r="V476" s="62"/>
      <c r="W476" s="536">
        <v>0</v>
      </c>
      <c r="X476" s="536"/>
      <c r="Y476" s="536"/>
      <c r="Z476" s="536"/>
      <c r="AA476" s="536"/>
      <c r="AB476" s="536"/>
      <c r="AC476" s="55"/>
      <c r="AD476" s="536">
        <v>0</v>
      </c>
      <c r="AE476" s="536"/>
      <c r="AF476" s="536"/>
      <c r="AG476" s="536"/>
      <c r="AH476" s="536"/>
      <c r="AI476" s="536"/>
      <c r="AJ476" s="84"/>
      <c r="AK476" s="78"/>
      <c r="AL476" s="78">
        <v>0</v>
      </c>
      <c r="AM476" s="78">
        <v>0</v>
      </c>
    </row>
    <row r="477" spans="1:39" s="40" customFormat="1" ht="15" hidden="1" customHeight="1">
      <c r="A477" s="166" t="s">
        <v>679</v>
      </c>
      <c r="B477" s="162"/>
      <c r="C477" s="40" t="s">
        <v>141</v>
      </c>
      <c r="D477" s="312" t="s">
        <v>15</v>
      </c>
      <c r="E477" s="53"/>
      <c r="F477" s="53"/>
      <c r="G477" s="53"/>
      <c r="N477" s="53"/>
      <c r="U477" s="61"/>
      <c r="V477" s="62"/>
      <c r="W477" s="536">
        <v>0</v>
      </c>
      <c r="X477" s="536"/>
      <c r="Y477" s="536"/>
      <c r="Z477" s="536"/>
      <c r="AA477" s="536"/>
      <c r="AB477" s="536"/>
      <c r="AC477" s="55"/>
      <c r="AD477" s="536">
        <v>0</v>
      </c>
      <c r="AE477" s="536"/>
      <c r="AF477" s="536"/>
      <c r="AG477" s="536"/>
      <c r="AH477" s="536"/>
      <c r="AI477" s="536"/>
      <c r="AJ477" s="84"/>
      <c r="AK477" s="78"/>
      <c r="AL477" s="78">
        <v>0</v>
      </c>
      <c r="AM477" s="78">
        <v>0</v>
      </c>
    </row>
    <row r="478" spans="1:39" s="40" customFormat="1" ht="15" hidden="1" customHeight="1">
      <c r="A478" s="166" t="s">
        <v>679</v>
      </c>
      <c r="B478" s="162"/>
      <c r="C478" s="40" t="s">
        <v>141</v>
      </c>
      <c r="D478" s="312" t="s">
        <v>16</v>
      </c>
      <c r="E478" s="53"/>
      <c r="F478" s="53"/>
      <c r="G478" s="53"/>
      <c r="N478" s="53"/>
      <c r="U478" s="61"/>
      <c r="V478" s="62"/>
      <c r="W478" s="536">
        <v>0</v>
      </c>
      <c r="X478" s="536"/>
      <c r="Y478" s="536"/>
      <c r="Z478" s="536"/>
      <c r="AA478" s="536"/>
      <c r="AB478" s="536"/>
      <c r="AC478" s="55"/>
      <c r="AD478" s="536">
        <v>0</v>
      </c>
      <c r="AE478" s="536"/>
      <c r="AF478" s="536"/>
      <c r="AG478" s="536"/>
      <c r="AH478" s="536"/>
      <c r="AI478" s="536"/>
      <c r="AJ478" s="84"/>
      <c r="AK478" s="78"/>
      <c r="AL478" s="78">
        <v>0</v>
      </c>
      <c r="AM478" s="78">
        <v>0</v>
      </c>
    </row>
    <row r="479" spans="1:39" s="28" customFormat="1" ht="15" hidden="1" customHeight="1">
      <c r="A479" s="166"/>
      <c r="B479" s="162"/>
      <c r="C479" s="167" t="s">
        <v>114</v>
      </c>
      <c r="D479" s="13"/>
      <c r="E479" s="13"/>
      <c r="F479" s="13"/>
      <c r="G479" s="13"/>
      <c r="N479" s="13"/>
      <c r="U479" s="63"/>
      <c r="V479" s="64"/>
      <c r="W479" s="577">
        <v>0</v>
      </c>
      <c r="X479" s="577"/>
      <c r="Y479" s="577"/>
      <c r="Z479" s="577"/>
      <c r="AA479" s="577"/>
      <c r="AB479" s="577"/>
      <c r="AC479" s="57"/>
      <c r="AD479" s="577">
        <v>0</v>
      </c>
      <c r="AE479" s="577"/>
      <c r="AF479" s="577"/>
      <c r="AG479" s="577"/>
      <c r="AH479" s="577"/>
      <c r="AI479" s="577"/>
      <c r="AJ479" s="75"/>
      <c r="AK479" s="307"/>
      <c r="AL479" s="78">
        <v>0</v>
      </c>
      <c r="AM479" s="78">
        <v>0</v>
      </c>
    </row>
    <row r="480" spans="1:39" s="40" customFormat="1" ht="15" hidden="1" customHeight="1">
      <c r="A480" s="166" t="s">
        <v>679</v>
      </c>
      <c r="B480" s="162"/>
      <c r="C480" s="40" t="s">
        <v>141</v>
      </c>
      <c r="D480" s="312" t="s">
        <v>382</v>
      </c>
      <c r="E480" s="53"/>
      <c r="F480" s="53"/>
      <c r="G480" s="53"/>
      <c r="N480" s="53"/>
      <c r="U480" s="61"/>
      <c r="V480" s="62"/>
      <c r="W480" s="536">
        <v>0</v>
      </c>
      <c r="X480" s="536"/>
      <c r="Y480" s="536"/>
      <c r="Z480" s="536"/>
      <c r="AA480" s="536"/>
      <c r="AB480" s="536"/>
      <c r="AC480" s="55"/>
      <c r="AD480" s="536">
        <v>0</v>
      </c>
      <c r="AE480" s="536"/>
      <c r="AF480" s="536"/>
      <c r="AG480" s="536"/>
      <c r="AH480" s="536"/>
      <c r="AI480" s="536"/>
      <c r="AJ480" s="84"/>
      <c r="AK480" s="78"/>
      <c r="AL480" s="78">
        <v>0</v>
      </c>
      <c r="AM480" s="78">
        <v>0</v>
      </c>
    </row>
    <row r="481" spans="1:39" s="40" customFormat="1" ht="15" hidden="1" customHeight="1">
      <c r="A481" s="166" t="s">
        <v>679</v>
      </c>
      <c r="B481" s="162"/>
      <c r="C481" s="40" t="s">
        <v>141</v>
      </c>
      <c r="D481" s="312" t="s">
        <v>383</v>
      </c>
      <c r="E481" s="53"/>
      <c r="F481" s="53"/>
      <c r="G481" s="53"/>
      <c r="N481" s="53"/>
      <c r="U481" s="61"/>
      <c r="V481" s="62"/>
      <c r="W481" s="536">
        <v>0</v>
      </c>
      <c r="X481" s="536"/>
      <c r="Y481" s="536"/>
      <c r="Z481" s="536"/>
      <c r="AA481" s="536"/>
      <c r="AB481" s="536"/>
      <c r="AC481" s="55"/>
      <c r="AD481" s="536">
        <v>0</v>
      </c>
      <c r="AE481" s="536"/>
      <c r="AF481" s="536"/>
      <c r="AG481" s="536"/>
      <c r="AH481" s="536"/>
      <c r="AI481" s="536"/>
      <c r="AJ481" s="84"/>
      <c r="AK481" s="78"/>
      <c r="AL481" s="78">
        <v>0</v>
      </c>
      <c r="AM481" s="78">
        <v>0</v>
      </c>
    </row>
    <row r="482" spans="1:39" s="28" customFormat="1" ht="15" customHeight="1">
      <c r="A482" s="166"/>
      <c r="B482" s="162"/>
      <c r="C482" s="312" t="s">
        <v>1117</v>
      </c>
      <c r="D482" s="53"/>
      <c r="E482" s="53"/>
      <c r="F482" s="53"/>
      <c r="G482" s="53"/>
      <c r="H482" s="40"/>
      <c r="I482" s="40"/>
      <c r="J482" s="40"/>
      <c r="K482" s="40"/>
      <c r="L482" s="40"/>
      <c r="M482" s="40"/>
      <c r="N482" s="53"/>
      <c r="O482" s="40"/>
      <c r="P482" s="40"/>
      <c r="Q482" s="40"/>
      <c r="R482" s="40"/>
      <c r="S482" s="40"/>
      <c r="T482" s="40"/>
      <c r="U482" s="61"/>
      <c r="V482" s="62"/>
      <c r="W482" s="536">
        <f>4800000000</f>
        <v>4800000000</v>
      </c>
      <c r="X482" s="536"/>
      <c r="Y482" s="536"/>
      <c r="Z482" s="536"/>
      <c r="AA482" s="536"/>
      <c r="AB482" s="536"/>
      <c r="AC482" s="55"/>
      <c r="AD482" s="536">
        <v>4800000000</v>
      </c>
      <c r="AE482" s="536"/>
      <c r="AF482" s="536"/>
      <c r="AG482" s="536"/>
      <c r="AH482" s="536"/>
      <c r="AI482" s="536"/>
      <c r="AJ482" s="75"/>
      <c r="AK482" s="307"/>
      <c r="AL482" s="78">
        <v>1</v>
      </c>
      <c r="AM482" s="78">
        <v>0</v>
      </c>
    </row>
    <row r="483" spans="1:39" s="28" customFormat="1" ht="15" hidden="1" customHeight="1">
      <c r="A483" s="166"/>
      <c r="B483" s="162"/>
      <c r="C483" s="167" t="s">
        <v>215</v>
      </c>
      <c r="D483" s="13"/>
      <c r="E483" s="13"/>
      <c r="F483" s="13"/>
      <c r="G483" s="13"/>
      <c r="N483" s="13"/>
      <c r="U483" s="63"/>
      <c r="V483" s="64"/>
      <c r="W483" s="577">
        <v>0</v>
      </c>
      <c r="X483" s="577"/>
      <c r="Y483" s="577"/>
      <c r="Z483" s="577"/>
      <c r="AA483" s="577"/>
      <c r="AB483" s="577"/>
      <c r="AC483" s="57"/>
      <c r="AD483" s="577">
        <v>0</v>
      </c>
      <c r="AE483" s="577"/>
      <c r="AF483" s="577"/>
      <c r="AG483" s="577"/>
      <c r="AH483" s="577"/>
      <c r="AI483" s="577"/>
      <c r="AJ483" s="75"/>
      <c r="AK483" s="307"/>
      <c r="AL483" s="78">
        <v>0</v>
      </c>
      <c r="AM483" s="78">
        <v>0</v>
      </c>
    </row>
    <row r="484" spans="1:39" ht="15" customHeight="1">
      <c r="A484" s="166" t="s">
        <v>679</v>
      </c>
      <c r="C484" s="308" t="s">
        <v>215</v>
      </c>
      <c r="D484" s="53"/>
      <c r="E484" s="53"/>
      <c r="F484" s="53"/>
      <c r="G484" s="53"/>
      <c r="N484" s="53"/>
      <c r="U484" s="62"/>
      <c r="V484" s="62"/>
      <c r="W484" s="536">
        <v>-498248754</v>
      </c>
      <c r="X484" s="536"/>
      <c r="Y484" s="536"/>
      <c r="Z484" s="536"/>
      <c r="AA484" s="536"/>
      <c r="AB484" s="536"/>
      <c r="AC484" s="139"/>
      <c r="AD484" s="309"/>
      <c r="AE484" s="546">
        <v>-498248754</v>
      </c>
      <c r="AF484" s="546"/>
      <c r="AG484" s="546"/>
      <c r="AH484" s="546"/>
      <c r="AI484" s="546"/>
      <c r="AL484" s="78">
        <v>1</v>
      </c>
      <c r="AM484" s="78">
        <v>0</v>
      </c>
    </row>
    <row r="485" spans="1:39" s="11" customFormat="1" ht="15" customHeight="1" thickBot="1">
      <c r="A485" s="166" t="s">
        <v>679</v>
      </c>
      <c r="B485" s="162"/>
      <c r="C485" s="303"/>
      <c r="D485" s="14"/>
      <c r="E485" s="13"/>
      <c r="F485" s="13"/>
      <c r="G485" s="13"/>
      <c r="H485" s="13"/>
      <c r="I485" s="13"/>
      <c r="J485" s="13"/>
      <c r="K485" s="15"/>
      <c r="L485" s="15"/>
      <c r="M485" s="15"/>
      <c r="N485" s="15"/>
      <c r="O485" s="15"/>
      <c r="P485" s="15"/>
      <c r="Q485" s="15"/>
      <c r="R485" s="15"/>
      <c r="S485" s="15"/>
      <c r="T485" s="15"/>
      <c r="U485" s="15"/>
      <c r="V485" s="15"/>
      <c r="W485" s="545">
        <v>4841751246</v>
      </c>
      <c r="X485" s="545"/>
      <c r="Y485" s="545"/>
      <c r="Z485" s="545"/>
      <c r="AA485" s="545"/>
      <c r="AB485" s="545"/>
      <c r="AC485" s="77"/>
      <c r="AD485" s="545">
        <v>4841751246</v>
      </c>
      <c r="AE485" s="545"/>
      <c r="AF485" s="545"/>
      <c r="AG485" s="545"/>
      <c r="AH485" s="545"/>
      <c r="AI485" s="545"/>
      <c r="AJ485" s="76"/>
      <c r="AK485" s="78"/>
      <c r="AL485" s="78">
        <v>1</v>
      </c>
      <c r="AM485" s="78">
        <v>0</v>
      </c>
    </row>
    <row r="486" spans="1:39" s="11" customFormat="1" ht="15" hidden="1" customHeight="1" thickTop="1">
      <c r="A486" s="166" t="s">
        <v>679</v>
      </c>
      <c r="B486" s="162"/>
      <c r="C486" s="303"/>
      <c r="D486" s="13"/>
      <c r="E486" s="13"/>
      <c r="F486" s="13"/>
      <c r="G486" s="13"/>
      <c r="H486" s="13"/>
      <c r="I486" s="13"/>
      <c r="J486" s="13"/>
      <c r="K486" s="13"/>
      <c r="L486" s="13"/>
      <c r="M486" s="13"/>
      <c r="N486" s="13"/>
      <c r="O486" s="13"/>
      <c r="P486" s="13"/>
      <c r="Q486" s="13"/>
      <c r="R486" s="13"/>
      <c r="S486" s="13"/>
      <c r="T486" s="13"/>
      <c r="U486" s="13"/>
      <c r="V486" s="13"/>
      <c r="W486" s="76"/>
      <c r="X486" s="76"/>
      <c r="Y486" s="76"/>
      <c r="Z486" s="76"/>
      <c r="AA486" s="76"/>
      <c r="AB486" s="76"/>
      <c r="AC486" s="76"/>
      <c r="AD486" s="76"/>
      <c r="AE486" s="76"/>
      <c r="AF486" s="76"/>
      <c r="AG486" s="76"/>
      <c r="AH486" s="76"/>
      <c r="AI486" s="76"/>
      <c r="AJ486" s="76"/>
      <c r="AK486" s="78"/>
      <c r="AL486" s="78">
        <v>0</v>
      </c>
      <c r="AM486" s="78">
        <v>0</v>
      </c>
    </row>
    <row r="487" spans="1:39" s="28" customFormat="1" ht="102.75" hidden="1" customHeight="1">
      <c r="A487" s="166" t="s">
        <v>679</v>
      </c>
      <c r="B487" s="162"/>
      <c r="C487" s="333" t="s">
        <v>591</v>
      </c>
      <c r="D487" s="333"/>
      <c r="E487" s="333"/>
      <c r="F487" s="333"/>
      <c r="G487" s="333"/>
      <c r="H487" s="333"/>
      <c r="I487" s="333"/>
      <c r="J487" s="333"/>
      <c r="K487" s="333"/>
      <c r="L487" s="333"/>
      <c r="M487" s="333"/>
      <c r="N487" s="333"/>
      <c r="O487" s="333"/>
      <c r="P487" s="333"/>
      <c r="Q487" s="333"/>
      <c r="R487" s="333"/>
      <c r="S487" s="333"/>
      <c r="T487" s="333"/>
      <c r="U487" s="333"/>
      <c r="V487" s="333"/>
      <c r="W487" s="333"/>
      <c r="X487" s="333"/>
      <c r="Y487" s="333"/>
      <c r="Z487" s="333"/>
      <c r="AA487" s="333"/>
      <c r="AB487" s="333"/>
      <c r="AC487" s="333"/>
      <c r="AD487" s="333"/>
      <c r="AE487" s="333"/>
      <c r="AF487" s="333"/>
      <c r="AG487" s="333"/>
      <c r="AH487" s="333"/>
      <c r="AI487" s="333"/>
      <c r="AJ487" s="75"/>
      <c r="AK487" s="78"/>
      <c r="AL487" s="78">
        <v>0</v>
      </c>
      <c r="AM487" s="78">
        <v>0</v>
      </c>
    </row>
    <row r="488" spans="1:39" ht="15" hidden="1" customHeight="1">
      <c r="A488" s="166" t="s">
        <v>679</v>
      </c>
      <c r="C488" s="279"/>
      <c r="D488" s="145"/>
      <c r="E488" s="145"/>
      <c r="F488" s="145"/>
      <c r="G488" s="145"/>
      <c r="H488" s="145"/>
      <c r="I488" s="145"/>
      <c r="J488" s="145"/>
      <c r="K488" s="145"/>
      <c r="L488" s="145"/>
      <c r="M488" s="145"/>
      <c r="N488" s="145"/>
      <c r="O488" s="145"/>
      <c r="P488" s="145"/>
      <c r="Q488" s="145"/>
      <c r="R488" s="145"/>
      <c r="S488" s="145"/>
      <c r="T488" s="145"/>
      <c r="W488" s="311"/>
      <c r="X488" s="311"/>
      <c r="Y488" s="311"/>
      <c r="Z488" s="311"/>
      <c r="AA488" s="311"/>
      <c r="AB488" s="311"/>
      <c r="AD488" s="318"/>
      <c r="AE488" s="318"/>
      <c r="AF488" s="318"/>
      <c r="AG488" s="318"/>
      <c r="AH488" s="318"/>
      <c r="AI488" s="318"/>
      <c r="AJ488" s="318"/>
      <c r="AL488" s="78">
        <v>0</v>
      </c>
      <c r="AM488" s="78">
        <v>0</v>
      </c>
    </row>
    <row r="489" spans="1:39" s="11" customFormat="1" ht="15" hidden="1" customHeight="1">
      <c r="A489" s="166"/>
      <c r="B489" s="162"/>
      <c r="C489" s="303" t="s">
        <v>112</v>
      </c>
      <c r="D489" s="13"/>
      <c r="E489" s="13"/>
      <c r="F489" s="13"/>
      <c r="G489" s="13"/>
      <c r="H489" s="13"/>
      <c r="I489" s="13"/>
      <c r="J489" s="13"/>
      <c r="K489" s="13"/>
      <c r="L489" s="13"/>
      <c r="M489" s="13"/>
      <c r="N489" s="13"/>
      <c r="O489" s="13"/>
      <c r="P489" s="13"/>
      <c r="Q489" s="13"/>
      <c r="R489" s="13"/>
      <c r="S489" s="13"/>
      <c r="T489" s="13"/>
      <c r="U489" s="13"/>
      <c r="V489" s="13"/>
      <c r="W489" s="76"/>
      <c r="X489" s="76"/>
      <c r="Y489" s="76"/>
      <c r="Z489" s="76"/>
      <c r="AA489" s="76"/>
      <c r="AB489" s="76"/>
      <c r="AC489" s="76"/>
      <c r="AD489" s="76"/>
      <c r="AE489" s="76"/>
      <c r="AF489" s="76"/>
      <c r="AG489" s="76"/>
      <c r="AH489" s="76"/>
      <c r="AI489" s="76"/>
      <c r="AJ489" s="76"/>
      <c r="AK489" s="78"/>
      <c r="AL489" s="78">
        <v>0</v>
      </c>
      <c r="AM489" s="78">
        <v>0</v>
      </c>
    </row>
    <row r="490" spans="1:39" ht="15" hidden="1" customHeight="1">
      <c r="A490" s="283" t="s">
        <v>679</v>
      </c>
      <c r="B490" s="41"/>
      <c r="C490" s="60" t="s">
        <v>693</v>
      </c>
      <c r="D490" s="53"/>
      <c r="E490" s="53"/>
      <c r="F490" s="53"/>
      <c r="G490" s="53"/>
      <c r="H490" s="53"/>
      <c r="I490" s="53"/>
      <c r="J490" s="53"/>
      <c r="K490" s="53"/>
      <c r="L490" s="53"/>
      <c r="M490" s="53"/>
      <c r="N490" s="53"/>
      <c r="O490" s="53"/>
      <c r="P490" s="53"/>
      <c r="Q490" s="53"/>
      <c r="R490" s="53"/>
      <c r="S490" s="53"/>
      <c r="T490" s="53"/>
      <c r="U490" s="53"/>
      <c r="V490" s="79"/>
      <c r="AI490" s="321"/>
      <c r="AL490" s="78">
        <v>0</v>
      </c>
      <c r="AM490" s="78">
        <v>0</v>
      </c>
    </row>
    <row r="491" spans="1:39" s="160" customFormat="1" ht="39.75" hidden="1" customHeight="1">
      <c r="A491" s="283" t="s">
        <v>679</v>
      </c>
      <c r="C491" s="594" t="s">
        <v>268</v>
      </c>
      <c r="D491" s="594"/>
      <c r="E491" s="594"/>
      <c r="F491" s="594"/>
      <c r="G491" s="594"/>
      <c r="H491" s="594"/>
      <c r="I491" s="594"/>
      <c r="J491" s="594"/>
      <c r="K491" s="594"/>
      <c r="L491" s="594"/>
      <c r="M491" s="594"/>
      <c r="N491" s="594"/>
      <c r="O491" s="594"/>
      <c r="P491" s="334" t="s">
        <v>269</v>
      </c>
      <c r="Q491" s="334"/>
      <c r="R491" s="334"/>
      <c r="S491" s="334"/>
      <c r="T491" s="334"/>
      <c r="U491" s="334"/>
      <c r="V491" s="588" t="s">
        <v>272</v>
      </c>
      <c r="W491" s="588"/>
      <c r="X491" s="588"/>
      <c r="Y491" s="588"/>
      <c r="Z491" s="588" t="s">
        <v>271</v>
      </c>
      <c r="AA491" s="588"/>
      <c r="AB491" s="588"/>
      <c r="AC491" s="588"/>
      <c r="AD491" s="588" t="s">
        <v>270</v>
      </c>
      <c r="AE491" s="588"/>
      <c r="AF491" s="588"/>
      <c r="AG491" s="588"/>
      <c r="AH491" s="588"/>
      <c r="AI491" s="588"/>
      <c r="AJ491" s="335"/>
      <c r="AK491" s="78"/>
      <c r="AL491" s="78">
        <v>0</v>
      </c>
      <c r="AM491" s="78">
        <v>0</v>
      </c>
    </row>
    <row r="492" spans="1:39" ht="15" hidden="1" customHeight="1">
      <c r="A492" s="166" t="s">
        <v>679</v>
      </c>
      <c r="C492" s="590" t="s">
        <v>135</v>
      </c>
      <c r="D492" s="590"/>
      <c r="E492" s="590"/>
      <c r="F492" s="590"/>
      <c r="G492" s="590"/>
      <c r="H492" s="590"/>
      <c r="I492" s="590"/>
      <c r="J492" s="590"/>
      <c r="K492" s="590"/>
      <c r="L492" s="590"/>
      <c r="M492" s="590"/>
      <c r="N492" s="590"/>
      <c r="O492" s="590"/>
      <c r="P492" s="147"/>
      <c r="Q492" s="147"/>
      <c r="R492" s="147"/>
      <c r="S492" s="147"/>
      <c r="T492" s="147"/>
      <c r="U492" s="147"/>
      <c r="V492" s="591"/>
      <c r="W492" s="591"/>
      <c r="X492" s="591"/>
      <c r="Y492" s="591"/>
      <c r="Z492" s="591"/>
      <c r="AA492" s="591"/>
      <c r="AB492" s="591"/>
      <c r="AC492" s="591"/>
      <c r="AD492" s="591"/>
      <c r="AE492" s="591"/>
      <c r="AF492" s="591"/>
      <c r="AG492" s="591"/>
      <c r="AH492" s="591"/>
      <c r="AI492" s="591"/>
      <c r="AJ492" s="336"/>
      <c r="AL492" s="78">
        <v>0</v>
      </c>
      <c r="AM492" s="78">
        <v>0</v>
      </c>
    </row>
    <row r="493" spans="1:39" ht="15" hidden="1" customHeight="1">
      <c r="A493" s="166" t="s">
        <v>679</v>
      </c>
      <c r="C493" s="592" t="s">
        <v>136</v>
      </c>
      <c r="D493" s="592"/>
      <c r="E493" s="592"/>
      <c r="F493" s="592"/>
      <c r="G493" s="592"/>
      <c r="H493" s="592"/>
      <c r="I493" s="592"/>
      <c r="J493" s="592"/>
      <c r="K493" s="592"/>
      <c r="L493" s="592"/>
      <c r="M493" s="592"/>
      <c r="N493" s="592"/>
      <c r="O493" s="592"/>
      <c r="P493" s="146"/>
      <c r="Q493" s="146"/>
      <c r="R493" s="146"/>
      <c r="S493" s="146"/>
      <c r="T493" s="146"/>
      <c r="U493" s="146"/>
      <c r="V493" s="593"/>
      <c r="W493" s="593"/>
      <c r="X493" s="593"/>
      <c r="Y493" s="593"/>
      <c r="Z493" s="593"/>
      <c r="AA493" s="593"/>
      <c r="AB493" s="593"/>
      <c r="AC493" s="593"/>
      <c r="AD493" s="593"/>
      <c r="AE493" s="593"/>
      <c r="AF493" s="593"/>
      <c r="AG493" s="593"/>
      <c r="AH493" s="593"/>
      <c r="AI493" s="593"/>
      <c r="AJ493" s="336"/>
      <c r="AL493" s="78">
        <v>0</v>
      </c>
      <c r="AM493" s="78">
        <v>0</v>
      </c>
    </row>
    <row r="494" spans="1:39" s="11" customFormat="1" ht="15" hidden="1" customHeight="1">
      <c r="A494" s="166" t="s">
        <v>679</v>
      </c>
      <c r="B494" s="162"/>
      <c r="C494" s="303"/>
      <c r="D494" s="13"/>
      <c r="E494" s="13"/>
      <c r="F494" s="13"/>
      <c r="G494" s="13"/>
      <c r="H494" s="13"/>
      <c r="I494" s="13"/>
      <c r="J494" s="13"/>
      <c r="K494" s="13"/>
      <c r="L494" s="13"/>
      <c r="M494" s="13"/>
      <c r="N494" s="13"/>
      <c r="O494" s="13"/>
      <c r="P494" s="13"/>
      <c r="Q494" s="13"/>
      <c r="R494" s="13"/>
      <c r="S494" s="13"/>
      <c r="T494" s="13"/>
      <c r="U494" s="13"/>
      <c r="V494" s="13"/>
      <c r="W494" s="76"/>
      <c r="X494" s="76"/>
      <c r="Y494" s="76"/>
      <c r="Z494" s="76"/>
      <c r="AA494" s="76"/>
      <c r="AB494" s="76"/>
      <c r="AC494" s="76"/>
      <c r="AD494" s="76"/>
      <c r="AE494" s="76"/>
      <c r="AF494" s="76"/>
      <c r="AG494" s="76"/>
      <c r="AH494" s="76"/>
      <c r="AI494" s="76"/>
      <c r="AJ494" s="76"/>
      <c r="AK494" s="78"/>
      <c r="AL494" s="78">
        <v>0</v>
      </c>
      <c r="AM494" s="78">
        <v>0</v>
      </c>
    </row>
    <row r="495" spans="1:39" s="11" customFormat="1" ht="15" hidden="1" customHeight="1">
      <c r="A495" s="166"/>
      <c r="B495" s="162"/>
      <c r="C495" s="303" t="s">
        <v>115</v>
      </c>
      <c r="D495" s="13"/>
      <c r="E495" s="13"/>
      <c r="F495" s="13"/>
      <c r="G495" s="13"/>
      <c r="H495" s="13"/>
      <c r="I495" s="13"/>
      <c r="J495" s="13"/>
      <c r="K495" s="13"/>
      <c r="L495" s="13"/>
      <c r="M495" s="13"/>
      <c r="N495" s="13"/>
      <c r="O495" s="13"/>
      <c r="P495" s="13"/>
      <c r="Q495" s="13"/>
      <c r="R495" s="13"/>
      <c r="S495" s="13"/>
      <c r="T495" s="13"/>
      <c r="U495" s="13"/>
      <c r="V495" s="13"/>
      <c r="W495" s="76"/>
      <c r="X495" s="76"/>
      <c r="Y495" s="76"/>
      <c r="Z495" s="76"/>
      <c r="AA495" s="76"/>
      <c r="AB495" s="76"/>
      <c r="AC495" s="76"/>
      <c r="AD495" s="76"/>
      <c r="AE495" s="76"/>
      <c r="AF495" s="76"/>
      <c r="AG495" s="76"/>
      <c r="AH495" s="76"/>
      <c r="AI495" s="76"/>
      <c r="AJ495" s="76"/>
      <c r="AK495" s="78"/>
      <c r="AL495" s="78">
        <v>0</v>
      </c>
      <c r="AM495" s="78">
        <v>0</v>
      </c>
    </row>
    <row r="496" spans="1:39" ht="15" hidden="1" customHeight="1">
      <c r="A496" s="283" t="s">
        <v>679</v>
      </c>
      <c r="B496" s="41"/>
      <c r="C496" s="60" t="s">
        <v>694</v>
      </c>
      <c r="D496" s="53"/>
      <c r="E496" s="53"/>
      <c r="F496" s="53"/>
      <c r="G496" s="53"/>
      <c r="H496" s="53"/>
      <c r="I496" s="53"/>
      <c r="J496" s="53"/>
      <c r="K496" s="53"/>
      <c r="L496" s="53"/>
      <c r="M496" s="53"/>
      <c r="N496" s="53"/>
      <c r="O496" s="53"/>
      <c r="P496" s="53"/>
      <c r="Q496" s="53"/>
      <c r="R496" s="53"/>
      <c r="S496" s="53"/>
      <c r="T496" s="53"/>
      <c r="U496" s="53"/>
      <c r="V496" s="79"/>
      <c r="AI496" s="321"/>
      <c r="AL496" s="78">
        <v>0</v>
      </c>
      <c r="AM496" s="78">
        <v>0</v>
      </c>
    </row>
    <row r="497" spans="1:39" s="160" customFormat="1" ht="39.75" hidden="1" customHeight="1">
      <c r="A497" s="283" t="s">
        <v>679</v>
      </c>
      <c r="C497" s="594" t="s">
        <v>108</v>
      </c>
      <c r="D497" s="594"/>
      <c r="E497" s="594"/>
      <c r="F497" s="594"/>
      <c r="G497" s="594"/>
      <c r="H497" s="594"/>
      <c r="I497" s="594"/>
      <c r="J497" s="594"/>
      <c r="K497" s="594"/>
      <c r="L497" s="594"/>
      <c r="M497" s="594"/>
      <c r="N497" s="594"/>
      <c r="O497" s="594"/>
      <c r="P497" s="334" t="s">
        <v>269</v>
      </c>
      <c r="Q497" s="334"/>
      <c r="R497" s="334"/>
      <c r="S497" s="334"/>
      <c r="T497" s="334"/>
      <c r="U497" s="334"/>
      <c r="V497" s="588" t="s">
        <v>272</v>
      </c>
      <c r="W497" s="588"/>
      <c r="X497" s="588"/>
      <c r="Y497" s="588"/>
      <c r="Z497" s="588" t="s">
        <v>271</v>
      </c>
      <c r="AA497" s="588"/>
      <c r="AB497" s="588"/>
      <c r="AC497" s="588"/>
      <c r="AD497" s="588" t="s">
        <v>270</v>
      </c>
      <c r="AE497" s="588"/>
      <c r="AF497" s="588"/>
      <c r="AG497" s="588"/>
      <c r="AH497" s="588"/>
      <c r="AI497" s="588"/>
      <c r="AJ497" s="335"/>
      <c r="AK497" s="78"/>
      <c r="AL497" s="78">
        <v>0</v>
      </c>
      <c r="AM497" s="78">
        <v>0</v>
      </c>
    </row>
    <row r="498" spans="1:39" ht="15" hidden="1" customHeight="1">
      <c r="A498" s="166" t="s">
        <v>679</v>
      </c>
      <c r="C498" s="590" t="s">
        <v>316</v>
      </c>
      <c r="D498" s="590"/>
      <c r="E498" s="590"/>
      <c r="F498" s="590"/>
      <c r="G498" s="590"/>
      <c r="H498" s="590"/>
      <c r="I498" s="590"/>
      <c r="J498" s="590"/>
      <c r="K498" s="590"/>
      <c r="L498" s="590"/>
      <c r="M498" s="590"/>
      <c r="N498" s="590"/>
      <c r="O498" s="590"/>
      <c r="P498" s="147"/>
      <c r="Q498" s="147"/>
      <c r="R498" s="147"/>
      <c r="S498" s="147"/>
      <c r="T498" s="147"/>
      <c r="U498" s="147"/>
      <c r="V498" s="591"/>
      <c r="W498" s="591"/>
      <c r="X498" s="591"/>
      <c r="Y498" s="591"/>
      <c r="Z498" s="591"/>
      <c r="AA498" s="591"/>
      <c r="AB498" s="591"/>
      <c r="AC498" s="591"/>
      <c r="AD498" s="591"/>
      <c r="AE498" s="591"/>
      <c r="AF498" s="591"/>
      <c r="AG498" s="591"/>
      <c r="AH498" s="591"/>
      <c r="AI498" s="591"/>
      <c r="AJ498" s="336"/>
      <c r="AL498" s="78">
        <v>0</v>
      </c>
      <c r="AM498" s="78">
        <v>0</v>
      </c>
    </row>
    <row r="499" spans="1:39" ht="15" hidden="1" customHeight="1">
      <c r="A499" s="166" t="s">
        <v>679</v>
      </c>
      <c r="C499" s="592" t="s">
        <v>317</v>
      </c>
      <c r="D499" s="592"/>
      <c r="E499" s="592"/>
      <c r="F499" s="592"/>
      <c r="G499" s="592"/>
      <c r="H499" s="592"/>
      <c r="I499" s="592"/>
      <c r="J499" s="592"/>
      <c r="K499" s="592"/>
      <c r="L499" s="592"/>
      <c r="M499" s="592"/>
      <c r="N499" s="592"/>
      <c r="O499" s="592"/>
      <c r="P499" s="146"/>
      <c r="Q499" s="146"/>
      <c r="R499" s="146"/>
      <c r="S499" s="146"/>
      <c r="T499" s="146"/>
      <c r="U499" s="146"/>
      <c r="V499" s="593"/>
      <c r="W499" s="593"/>
      <c r="X499" s="593"/>
      <c r="Y499" s="593"/>
      <c r="Z499" s="593"/>
      <c r="AA499" s="593"/>
      <c r="AB499" s="593"/>
      <c r="AC499" s="593"/>
      <c r="AD499" s="593"/>
      <c r="AE499" s="593"/>
      <c r="AF499" s="593"/>
      <c r="AG499" s="593"/>
      <c r="AH499" s="593"/>
      <c r="AI499" s="593"/>
      <c r="AJ499" s="336"/>
      <c r="AL499" s="78">
        <v>0</v>
      </c>
      <c r="AM499" s="78">
        <v>0</v>
      </c>
    </row>
    <row r="500" spans="1:39" s="11" customFormat="1" ht="15" hidden="1" customHeight="1">
      <c r="A500" s="166" t="s">
        <v>679</v>
      </c>
      <c r="B500" s="162"/>
      <c r="C500" s="303"/>
      <c r="D500" s="13"/>
      <c r="E500" s="13"/>
      <c r="F500" s="13"/>
      <c r="G500" s="13"/>
      <c r="H500" s="13"/>
      <c r="I500" s="13"/>
      <c r="J500" s="13"/>
      <c r="K500" s="13"/>
      <c r="L500" s="13"/>
      <c r="M500" s="13"/>
      <c r="N500" s="13"/>
      <c r="O500" s="13"/>
      <c r="P500" s="13"/>
      <c r="Q500" s="13"/>
      <c r="R500" s="13"/>
      <c r="S500" s="13"/>
      <c r="T500" s="13"/>
      <c r="U500" s="13"/>
      <c r="V500" s="13"/>
      <c r="W500" s="76"/>
      <c r="X500" s="76"/>
      <c r="Y500" s="76"/>
      <c r="Z500" s="76"/>
      <c r="AA500" s="76"/>
      <c r="AB500" s="76"/>
      <c r="AC500" s="76"/>
      <c r="AD500" s="76"/>
      <c r="AE500" s="76"/>
      <c r="AF500" s="76"/>
      <c r="AG500" s="76"/>
      <c r="AH500" s="76"/>
      <c r="AI500" s="76"/>
      <c r="AJ500" s="76"/>
      <c r="AK500" s="78"/>
      <c r="AL500" s="78">
        <v>0</v>
      </c>
      <c r="AM500" s="78">
        <v>0</v>
      </c>
    </row>
    <row r="501" spans="1:39" s="11" customFormat="1" ht="15" hidden="1" customHeight="1">
      <c r="A501" s="166"/>
      <c r="B501" s="162"/>
      <c r="C501" s="303" t="s">
        <v>424</v>
      </c>
      <c r="D501" s="13"/>
      <c r="E501" s="13"/>
      <c r="F501" s="13"/>
      <c r="G501" s="13"/>
      <c r="H501" s="13"/>
      <c r="I501" s="13"/>
      <c r="J501" s="13"/>
      <c r="K501" s="13"/>
      <c r="L501" s="13"/>
      <c r="M501" s="13"/>
      <c r="N501" s="13"/>
      <c r="O501" s="13"/>
      <c r="P501" s="13"/>
      <c r="Q501" s="13"/>
      <c r="R501" s="13"/>
      <c r="S501" s="13"/>
      <c r="T501" s="13"/>
      <c r="U501" s="13"/>
      <c r="V501" s="13"/>
      <c r="W501" s="76"/>
      <c r="X501" s="76"/>
      <c r="Y501" s="76"/>
      <c r="Z501" s="76"/>
      <c r="AA501" s="76"/>
      <c r="AB501" s="76"/>
      <c r="AC501" s="76"/>
      <c r="AD501" s="76"/>
      <c r="AE501" s="76"/>
      <c r="AF501" s="76"/>
      <c r="AG501" s="76"/>
      <c r="AH501" s="76"/>
      <c r="AI501" s="76"/>
      <c r="AJ501" s="76"/>
      <c r="AK501" s="78"/>
      <c r="AL501" s="78">
        <v>0</v>
      </c>
      <c r="AM501" s="78">
        <v>0</v>
      </c>
    </row>
    <row r="502" spans="1:39" ht="15" hidden="1" customHeight="1">
      <c r="A502" s="283" t="s">
        <v>679</v>
      </c>
      <c r="B502" s="41"/>
      <c r="C502" s="60" t="s">
        <v>695</v>
      </c>
      <c r="D502" s="53"/>
      <c r="E502" s="53"/>
      <c r="F502" s="53"/>
      <c r="G502" s="53"/>
      <c r="H502" s="53"/>
      <c r="I502" s="53"/>
      <c r="J502" s="53"/>
      <c r="K502" s="53"/>
      <c r="L502" s="53"/>
      <c r="M502" s="53"/>
      <c r="N502" s="53"/>
      <c r="O502" s="53"/>
      <c r="P502" s="53"/>
      <c r="Q502" s="53"/>
      <c r="R502" s="53"/>
      <c r="S502" s="53"/>
      <c r="T502" s="53"/>
      <c r="U502" s="53"/>
      <c r="V502" s="79"/>
      <c r="AI502" s="321"/>
      <c r="AL502" s="78">
        <v>0</v>
      </c>
      <c r="AM502" s="78">
        <v>0</v>
      </c>
    </row>
    <row r="503" spans="1:39" s="160" customFormat="1" ht="39.75" hidden="1" customHeight="1">
      <c r="A503" s="283" t="s">
        <v>679</v>
      </c>
      <c r="C503" s="594" t="s">
        <v>109</v>
      </c>
      <c r="D503" s="594"/>
      <c r="E503" s="594"/>
      <c r="F503" s="594"/>
      <c r="G503" s="594"/>
      <c r="H503" s="594"/>
      <c r="I503" s="594"/>
      <c r="J503" s="594"/>
      <c r="K503" s="594"/>
      <c r="L503" s="594"/>
      <c r="M503" s="594"/>
      <c r="N503" s="594"/>
      <c r="O503" s="594"/>
      <c r="P503" s="334" t="s">
        <v>269</v>
      </c>
      <c r="Q503" s="334"/>
      <c r="R503" s="334"/>
      <c r="S503" s="334"/>
      <c r="T503" s="334"/>
      <c r="U503" s="334"/>
      <c r="V503" s="588" t="s">
        <v>272</v>
      </c>
      <c r="W503" s="588"/>
      <c r="X503" s="588"/>
      <c r="Y503" s="588"/>
      <c r="Z503" s="588" t="s">
        <v>271</v>
      </c>
      <c r="AA503" s="588"/>
      <c r="AB503" s="588"/>
      <c r="AC503" s="588"/>
      <c r="AD503" s="588" t="s">
        <v>270</v>
      </c>
      <c r="AE503" s="588"/>
      <c r="AF503" s="588"/>
      <c r="AG503" s="588"/>
      <c r="AH503" s="588"/>
      <c r="AI503" s="588"/>
      <c r="AJ503" s="335"/>
      <c r="AK503" s="78"/>
      <c r="AL503" s="78">
        <v>0</v>
      </c>
      <c r="AM503" s="78">
        <v>0</v>
      </c>
    </row>
    <row r="504" spans="1:39" ht="15" hidden="1" customHeight="1">
      <c r="A504" s="166" t="s">
        <v>679</v>
      </c>
      <c r="C504" s="590" t="s">
        <v>15</v>
      </c>
      <c r="D504" s="590"/>
      <c r="E504" s="590"/>
      <c r="F504" s="590"/>
      <c r="G504" s="590"/>
      <c r="H504" s="590"/>
      <c r="I504" s="590"/>
      <c r="J504" s="590"/>
      <c r="K504" s="590"/>
      <c r="L504" s="590"/>
      <c r="M504" s="590"/>
      <c r="N504" s="590"/>
      <c r="O504" s="590"/>
      <c r="P504" s="147"/>
      <c r="Q504" s="147"/>
      <c r="R504" s="147"/>
      <c r="S504" s="147"/>
      <c r="T504" s="147"/>
      <c r="U504" s="147"/>
      <c r="V504" s="591"/>
      <c r="W504" s="591"/>
      <c r="X504" s="591"/>
      <c r="Y504" s="591"/>
      <c r="Z504" s="591"/>
      <c r="AA504" s="591"/>
      <c r="AB504" s="591"/>
      <c r="AC504" s="591"/>
      <c r="AD504" s="591"/>
      <c r="AE504" s="591"/>
      <c r="AF504" s="591"/>
      <c r="AG504" s="591"/>
      <c r="AH504" s="591"/>
      <c r="AI504" s="591"/>
      <c r="AJ504" s="336"/>
      <c r="AL504" s="78">
        <v>0</v>
      </c>
      <c r="AM504" s="78">
        <v>0</v>
      </c>
    </row>
    <row r="505" spans="1:39" ht="15" hidden="1" customHeight="1">
      <c r="A505" s="166" t="s">
        <v>679</v>
      </c>
      <c r="C505" s="592" t="s">
        <v>16</v>
      </c>
      <c r="D505" s="592"/>
      <c r="E505" s="592"/>
      <c r="F505" s="592"/>
      <c r="G505" s="592"/>
      <c r="H505" s="592"/>
      <c r="I505" s="592"/>
      <c r="J505" s="592"/>
      <c r="K505" s="592"/>
      <c r="L505" s="592"/>
      <c r="M505" s="592"/>
      <c r="N505" s="592"/>
      <c r="O505" s="592"/>
      <c r="P505" s="146"/>
      <c r="Q505" s="146"/>
      <c r="R505" s="146"/>
      <c r="S505" s="146"/>
      <c r="T505" s="146"/>
      <c r="U505" s="146"/>
      <c r="V505" s="593"/>
      <c r="W505" s="593"/>
      <c r="X505" s="593"/>
      <c r="Y505" s="593"/>
      <c r="Z505" s="593"/>
      <c r="AA505" s="593"/>
      <c r="AB505" s="593"/>
      <c r="AC505" s="593"/>
      <c r="AD505" s="593"/>
      <c r="AE505" s="593"/>
      <c r="AF505" s="593"/>
      <c r="AG505" s="593"/>
      <c r="AH505" s="593"/>
      <c r="AI505" s="593"/>
      <c r="AJ505" s="336"/>
      <c r="AL505" s="78">
        <v>0</v>
      </c>
      <c r="AM505" s="78">
        <v>0</v>
      </c>
    </row>
    <row r="506" spans="1:39" s="11" customFormat="1" ht="15" customHeight="1" thickTop="1">
      <c r="A506" s="166" t="s">
        <v>679</v>
      </c>
      <c r="B506" s="162"/>
      <c r="C506" s="76"/>
      <c r="D506" s="76"/>
      <c r="E506" s="76"/>
      <c r="F506" s="76"/>
      <c r="G506" s="76"/>
      <c r="H506" s="76"/>
      <c r="I506" s="76"/>
      <c r="J506" s="76"/>
      <c r="K506" s="76"/>
      <c r="L506" s="76"/>
      <c r="M506" s="76"/>
      <c r="N506" s="76"/>
      <c r="O506" s="76"/>
      <c r="P506" s="76"/>
      <c r="Q506" s="76"/>
      <c r="R506" s="76"/>
      <c r="S506" s="76"/>
      <c r="T506" s="76"/>
      <c r="U506" s="76"/>
      <c r="V506" s="13"/>
      <c r="X506" s="76"/>
      <c r="Y506" s="76"/>
      <c r="Z506" s="76"/>
      <c r="AA506" s="76"/>
      <c r="AB506" s="76"/>
      <c r="AC506" s="76"/>
      <c r="AD506" s="75"/>
      <c r="AE506" s="75"/>
      <c r="AF506" s="75"/>
      <c r="AG506" s="75"/>
      <c r="AH506" s="75"/>
      <c r="AI506" s="75"/>
      <c r="AJ506" s="75"/>
      <c r="AK506" s="78"/>
      <c r="AL506" s="78">
        <v>3</v>
      </c>
      <c r="AM506" s="78">
        <v>0</v>
      </c>
    </row>
    <row r="507" spans="1:39" ht="15" customHeight="1">
      <c r="A507" s="166" t="s">
        <v>679</v>
      </c>
      <c r="B507" s="41"/>
      <c r="C507" s="109"/>
      <c r="D507" s="53"/>
      <c r="E507" s="53"/>
      <c r="F507" s="53"/>
      <c r="G507" s="53"/>
      <c r="H507" s="53"/>
      <c r="I507" s="53"/>
      <c r="J507" s="53"/>
      <c r="K507" s="53"/>
      <c r="L507" s="53"/>
      <c r="M507" s="53"/>
      <c r="N507" s="53"/>
      <c r="O507" s="53"/>
      <c r="P507" s="53"/>
      <c r="Q507" s="53"/>
      <c r="R507" s="53"/>
      <c r="S507" s="53"/>
      <c r="T507" s="53"/>
      <c r="U507" s="53"/>
      <c r="V507" s="79"/>
      <c r="AI507" s="321"/>
      <c r="AL507" s="78">
        <v>3</v>
      </c>
      <c r="AM507" s="78">
        <v>0</v>
      </c>
    </row>
    <row r="508" spans="1:39" ht="15" hidden="1" customHeight="1" outlineLevel="1">
      <c r="A508" s="264" t="s">
        <v>679</v>
      </c>
      <c r="D508" s="9"/>
      <c r="E508" s="9"/>
      <c r="F508" s="9"/>
      <c r="G508" s="9"/>
      <c r="H508" s="9"/>
      <c r="I508" s="9"/>
      <c r="J508" s="9"/>
      <c r="K508" s="9"/>
      <c r="L508" s="9"/>
      <c r="M508" s="9"/>
      <c r="N508" s="9"/>
      <c r="O508" s="9"/>
      <c r="P508" s="9"/>
      <c r="Q508" s="9"/>
      <c r="R508" s="9"/>
      <c r="S508" s="9"/>
      <c r="T508" s="9"/>
      <c r="W508" s="540">
        <v>41274</v>
      </c>
      <c r="X508" s="541"/>
      <c r="Y508" s="541"/>
      <c r="Z508" s="541"/>
      <c r="AA508" s="541"/>
      <c r="AB508" s="541"/>
      <c r="AC508" s="100"/>
      <c r="AD508" s="540">
        <v>41183</v>
      </c>
      <c r="AE508" s="540"/>
      <c r="AF508" s="540"/>
      <c r="AG508" s="540"/>
      <c r="AH508" s="540"/>
      <c r="AI508" s="540"/>
      <c r="AJ508" s="54"/>
      <c r="AL508" s="78">
        <v>3</v>
      </c>
      <c r="AM508" s="78">
        <v>0</v>
      </c>
    </row>
    <row r="509" spans="1:39" ht="15" hidden="1" customHeight="1" outlineLevel="1">
      <c r="A509" s="264"/>
      <c r="D509" s="9"/>
      <c r="E509" s="9"/>
      <c r="F509" s="9"/>
      <c r="G509" s="9"/>
      <c r="H509" s="9"/>
      <c r="I509" s="9"/>
      <c r="J509" s="9"/>
      <c r="K509" s="9"/>
      <c r="L509" s="9"/>
      <c r="M509" s="9"/>
      <c r="N509" s="9"/>
      <c r="O509" s="9"/>
      <c r="P509" s="9"/>
      <c r="Q509" s="9"/>
      <c r="R509" s="9"/>
      <c r="S509" s="9"/>
      <c r="T509" s="9"/>
      <c r="W509" s="547" t="s">
        <v>155</v>
      </c>
      <c r="X509" s="547"/>
      <c r="Y509" s="547"/>
      <c r="Z509" s="547"/>
      <c r="AA509" s="547"/>
      <c r="AB509" s="547"/>
      <c r="AC509" s="100"/>
      <c r="AD509" s="547" t="s">
        <v>155</v>
      </c>
      <c r="AE509" s="547"/>
      <c r="AF509" s="547"/>
      <c r="AG509" s="547"/>
      <c r="AH509" s="547"/>
      <c r="AI509" s="547"/>
      <c r="AJ509" s="54"/>
      <c r="AL509" s="78">
        <v>3</v>
      </c>
      <c r="AM509" s="78">
        <v>0</v>
      </c>
    </row>
    <row r="510" spans="1:39" s="40" customFormat="1" ht="15" hidden="1" customHeight="1" outlineLevel="1">
      <c r="A510" s="166" t="s">
        <v>679</v>
      </c>
      <c r="B510" s="162"/>
      <c r="C510" s="312" t="s">
        <v>658</v>
      </c>
      <c r="D510" s="53"/>
      <c r="E510" s="53"/>
      <c r="F510" s="53"/>
      <c r="G510" s="53"/>
      <c r="N510" s="53"/>
      <c r="U510" s="61"/>
      <c r="V510" s="62"/>
      <c r="W510" s="536">
        <v>540000000</v>
      </c>
      <c r="X510" s="536"/>
      <c r="Y510" s="536"/>
      <c r="Z510" s="536"/>
      <c r="AA510" s="536"/>
      <c r="AB510" s="536"/>
      <c r="AC510" s="55"/>
      <c r="AD510" s="536">
        <v>540000000</v>
      </c>
      <c r="AE510" s="536"/>
      <c r="AF510" s="536"/>
      <c r="AG510" s="536"/>
      <c r="AH510" s="536"/>
      <c r="AI510" s="536"/>
      <c r="AJ510" s="84"/>
      <c r="AK510" s="78"/>
      <c r="AL510" s="78">
        <v>1</v>
      </c>
      <c r="AM510" s="78">
        <v>0</v>
      </c>
    </row>
    <row r="511" spans="1:39" s="40" customFormat="1" ht="15" hidden="1" customHeight="1" outlineLevel="1">
      <c r="A511" s="166" t="s">
        <v>679</v>
      </c>
      <c r="B511" s="162"/>
      <c r="C511" s="312" t="s">
        <v>1117</v>
      </c>
      <c r="D511" s="53"/>
      <c r="E511" s="53"/>
      <c r="F511" s="53"/>
      <c r="G511" s="53"/>
      <c r="N511" s="53"/>
      <c r="U511" s="61"/>
      <c r="V511" s="62"/>
      <c r="W511" s="536">
        <v>4800000000</v>
      </c>
      <c r="X511" s="536"/>
      <c r="Y511" s="536"/>
      <c r="Z511" s="536"/>
      <c r="AA511" s="536"/>
      <c r="AB511" s="536"/>
      <c r="AC511" s="55"/>
      <c r="AD511" s="536">
        <v>0</v>
      </c>
      <c r="AE511" s="536"/>
      <c r="AF511" s="536"/>
      <c r="AG511" s="536"/>
      <c r="AH511" s="536"/>
      <c r="AI511" s="536"/>
      <c r="AJ511" s="84"/>
      <c r="AK511" s="78"/>
      <c r="AL511" s="78">
        <v>0</v>
      </c>
      <c r="AM511" s="78">
        <v>0</v>
      </c>
    </row>
    <row r="512" spans="1:39" ht="15" hidden="1" customHeight="1" outlineLevel="1">
      <c r="A512" s="166" t="s">
        <v>679</v>
      </c>
      <c r="C512" s="308" t="s">
        <v>1118</v>
      </c>
      <c r="D512" s="53"/>
      <c r="E512" s="53"/>
      <c r="F512" s="53"/>
      <c r="G512" s="53"/>
      <c r="N512" s="53"/>
      <c r="U512" s="62"/>
      <c r="V512" s="62"/>
      <c r="W512" s="536">
        <v>14000000000</v>
      </c>
      <c r="X512" s="536"/>
      <c r="Y512" s="536"/>
      <c r="Z512" s="536"/>
      <c r="AA512" s="536"/>
      <c r="AB512" s="536"/>
      <c r="AC512" s="139"/>
      <c r="AD512" s="309"/>
      <c r="AE512" s="309"/>
      <c r="AF512" s="309"/>
      <c r="AG512" s="309"/>
      <c r="AH512" s="309"/>
      <c r="AI512" s="309"/>
      <c r="AL512" s="78">
        <v>1</v>
      </c>
      <c r="AM512" s="78">
        <v>0</v>
      </c>
    </row>
    <row r="513" spans="1:39" s="11" customFormat="1" ht="15" hidden="1" customHeight="1" outlineLevel="1" thickBot="1">
      <c r="A513" s="166" t="s">
        <v>679</v>
      </c>
      <c r="B513" s="162"/>
      <c r="C513" s="303"/>
      <c r="D513" s="14"/>
      <c r="E513" s="13"/>
      <c r="F513" s="13"/>
      <c r="G513" s="13"/>
      <c r="H513" s="13"/>
      <c r="I513" s="13"/>
      <c r="J513" s="13"/>
      <c r="K513" s="15"/>
      <c r="L513" s="15"/>
      <c r="M513" s="15"/>
      <c r="N513" s="15"/>
      <c r="O513" s="15"/>
      <c r="P513" s="15"/>
      <c r="Q513" s="15"/>
      <c r="R513" s="15"/>
      <c r="S513" s="15"/>
      <c r="T513" s="15"/>
      <c r="U513" s="15"/>
      <c r="V513" s="15"/>
      <c r="W513" s="545">
        <f>W510+W511+W512</f>
        <v>19340000000</v>
      </c>
      <c r="X513" s="545"/>
      <c r="Y513" s="545"/>
      <c r="Z513" s="545"/>
      <c r="AA513" s="545"/>
      <c r="AB513" s="545"/>
      <c r="AC513" s="77"/>
      <c r="AD513" s="545">
        <v>540000000</v>
      </c>
      <c r="AE513" s="545"/>
      <c r="AF513" s="545"/>
      <c r="AG513" s="545"/>
      <c r="AH513" s="545"/>
      <c r="AI513" s="545"/>
      <c r="AJ513" s="76"/>
      <c r="AK513" s="78"/>
      <c r="AL513" s="78">
        <v>1</v>
      </c>
      <c r="AM513" s="78">
        <v>0</v>
      </c>
    </row>
    <row r="514" spans="1:39" s="11" customFormat="1" ht="15" customHeight="1" collapsed="1">
      <c r="A514" s="166"/>
      <c r="B514" s="162"/>
      <c r="C514" s="303"/>
      <c r="D514" s="13"/>
      <c r="E514" s="13"/>
      <c r="F514" s="13"/>
      <c r="G514" s="13"/>
      <c r="H514" s="13"/>
      <c r="I514" s="13"/>
      <c r="J514" s="13"/>
      <c r="K514" s="13"/>
      <c r="L514" s="13"/>
      <c r="M514" s="13"/>
      <c r="N514" s="13"/>
      <c r="O514" s="13"/>
      <c r="P514" s="13"/>
      <c r="Q514" s="13"/>
      <c r="R514" s="13"/>
      <c r="S514" s="13"/>
      <c r="T514" s="13"/>
      <c r="U514" s="13"/>
      <c r="V514" s="13"/>
      <c r="W514" s="76"/>
      <c r="X514" s="76"/>
      <c r="Y514" s="76"/>
      <c r="Z514" s="76"/>
      <c r="AA514" s="76"/>
      <c r="AB514" s="76"/>
      <c r="AC514" s="13"/>
      <c r="AD514" s="76"/>
      <c r="AE514" s="76"/>
      <c r="AF514" s="76"/>
      <c r="AG514" s="76"/>
      <c r="AH514" s="76"/>
      <c r="AI514" s="76"/>
      <c r="AJ514" s="76"/>
      <c r="AK514" s="78"/>
      <c r="AL514" s="78">
        <v>1</v>
      </c>
      <c r="AM514" s="78">
        <v>0</v>
      </c>
    </row>
    <row r="515" spans="1:39" ht="28.5" hidden="1" customHeight="1" outlineLevel="1">
      <c r="A515" s="283"/>
      <c r="B515" s="145"/>
      <c r="C515" s="333" t="s">
        <v>555</v>
      </c>
      <c r="D515" s="337"/>
      <c r="E515" s="337"/>
      <c r="F515" s="337"/>
      <c r="G515" s="337"/>
      <c r="H515" s="337"/>
      <c r="I515" s="337"/>
      <c r="J515" s="337"/>
      <c r="K515" s="337"/>
      <c r="L515" s="337"/>
      <c r="M515" s="337"/>
      <c r="N515" s="337"/>
      <c r="O515" s="337"/>
      <c r="P515" s="337"/>
      <c r="Q515" s="337"/>
      <c r="R515" s="337"/>
      <c r="S515" s="337"/>
      <c r="T515" s="337"/>
      <c r="U515" s="337"/>
      <c r="V515" s="337"/>
      <c r="W515" s="337"/>
      <c r="X515" s="337"/>
      <c r="Y515" s="337"/>
      <c r="Z515" s="337"/>
      <c r="AA515" s="337"/>
      <c r="AB515" s="337"/>
      <c r="AC515" s="337"/>
      <c r="AD515" s="337"/>
      <c r="AE515" s="337"/>
      <c r="AF515" s="337"/>
      <c r="AG515" s="337"/>
      <c r="AH515" s="337"/>
      <c r="AI515" s="337"/>
      <c r="AL515" s="78">
        <v>1</v>
      </c>
      <c r="AM515" s="78">
        <v>0</v>
      </c>
    </row>
    <row r="516" spans="1:39" ht="15" hidden="1" customHeight="1" outlineLevel="1">
      <c r="A516" s="166" t="s">
        <v>679</v>
      </c>
      <c r="D516" s="53"/>
      <c r="E516" s="53"/>
      <c r="F516" s="53"/>
      <c r="G516" s="53"/>
      <c r="H516" s="53"/>
      <c r="I516" s="53"/>
      <c r="J516" s="53"/>
      <c r="K516" s="53"/>
      <c r="L516" s="53"/>
      <c r="M516" s="53"/>
      <c r="N516" s="53"/>
      <c r="O516" s="53"/>
      <c r="P516" s="53"/>
      <c r="Q516" s="53"/>
      <c r="R516" s="53"/>
      <c r="S516" s="53"/>
      <c r="T516" s="53"/>
      <c r="U516" s="53"/>
      <c r="V516" s="53"/>
      <c r="AL516" s="78">
        <v>0</v>
      </c>
      <c r="AM516" s="78">
        <v>0</v>
      </c>
    </row>
    <row r="517" spans="1:39" ht="15" customHeight="1" collapsed="1">
      <c r="A517" s="166">
        <v>14</v>
      </c>
      <c r="B517" s="162" t="s">
        <v>128</v>
      </c>
      <c r="C517" s="279" t="s">
        <v>94</v>
      </c>
      <c r="D517" s="53"/>
      <c r="E517" s="53"/>
      <c r="F517" s="53"/>
      <c r="G517" s="53"/>
      <c r="H517" s="53"/>
      <c r="I517" s="53"/>
      <c r="J517" s="53"/>
      <c r="K517" s="53"/>
      <c r="L517" s="53"/>
      <c r="M517" s="53"/>
      <c r="N517" s="53"/>
      <c r="O517" s="53"/>
      <c r="P517" s="53"/>
      <c r="Q517" s="53"/>
      <c r="R517" s="53"/>
      <c r="S517" s="53"/>
      <c r="T517" s="53"/>
      <c r="U517" s="53"/>
      <c r="V517" s="53"/>
      <c r="AL517" s="78">
        <v>1</v>
      </c>
      <c r="AM517" s="78">
        <v>0</v>
      </c>
    </row>
    <row r="518" spans="1:39" ht="30" hidden="1" customHeight="1" outlineLevel="1">
      <c r="A518" s="264" t="s">
        <v>679</v>
      </c>
      <c r="D518" s="9"/>
      <c r="E518" s="9"/>
      <c r="F518" s="9"/>
      <c r="G518" s="9"/>
      <c r="H518" s="9"/>
      <c r="I518" s="9"/>
      <c r="J518" s="9"/>
      <c r="K518" s="9"/>
      <c r="L518" s="9"/>
      <c r="M518" s="9"/>
      <c r="N518" s="9"/>
      <c r="O518" s="9"/>
      <c r="P518" s="9"/>
      <c r="Q518" s="9"/>
      <c r="R518" s="9"/>
      <c r="S518" s="9"/>
      <c r="T518" s="9"/>
      <c r="W518" s="540" t="s">
        <v>637</v>
      </c>
      <c r="X518" s="541"/>
      <c r="Y518" s="541"/>
      <c r="Z518" s="541"/>
      <c r="AA518" s="541"/>
      <c r="AB518" s="541"/>
      <c r="AC518" s="100"/>
      <c r="AD518" s="540" t="s">
        <v>640</v>
      </c>
      <c r="AE518" s="540"/>
      <c r="AF518" s="540"/>
      <c r="AG518" s="540"/>
      <c r="AH518" s="540"/>
      <c r="AI518" s="540"/>
      <c r="AJ518" s="54"/>
      <c r="AL518" s="78">
        <v>0</v>
      </c>
      <c r="AM518" s="78">
        <v>0</v>
      </c>
    </row>
    <row r="519" spans="1:39" ht="15" hidden="1" customHeight="1" outlineLevel="1">
      <c r="A519" s="264"/>
      <c r="D519" s="9"/>
      <c r="E519" s="9"/>
      <c r="F519" s="9"/>
      <c r="G519" s="9"/>
      <c r="H519" s="9"/>
      <c r="I519" s="9"/>
      <c r="J519" s="9"/>
      <c r="K519" s="9"/>
      <c r="L519" s="9"/>
      <c r="M519" s="9"/>
      <c r="N519" s="9"/>
      <c r="O519" s="9"/>
      <c r="P519" s="9"/>
      <c r="Q519" s="9"/>
      <c r="R519" s="9"/>
      <c r="S519" s="9"/>
      <c r="T519" s="9"/>
      <c r="W519" s="547" t="s">
        <v>155</v>
      </c>
      <c r="X519" s="547"/>
      <c r="Y519" s="547"/>
      <c r="Z519" s="547"/>
      <c r="AA519" s="547"/>
      <c r="AB519" s="547"/>
      <c r="AC519" s="100"/>
      <c r="AD519" s="547" t="s">
        <v>155</v>
      </c>
      <c r="AE519" s="547"/>
      <c r="AF519" s="547"/>
      <c r="AG519" s="547"/>
      <c r="AH519" s="547"/>
      <c r="AI519" s="547"/>
      <c r="AJ519" s="54"/>
      <c r="AL519" s="78">
        <v>0</v>
      </c>
      <c r="AM519" s="78">
        <v>0</v>
      </c>
    </row>
    <row r="520" spans="1:39" ht="15" hidden="1" customHeight="1" outlineLevel="1">
      <c r="A520" s="166" t="s">
        <v>679</v>
      </c>
      <c r="B520" s="145"/>
      <c r="C520" s="49" t="s">
        <v>484</v>
      </c>
      <c r="D520" s="8"/>
      <c r="E520" s="53"/>
      <c r="F520" s="53"/>
      <c r="G520" s="53"/>
      <c r="H520" s="53"/>
      <c r="I520" s="53"/>
      <c r="J520" s="53"/>
      <c r="K520" s="10"/>
      <c r="L520" s="10"/>
      <c r="M520" s="10"/>
      <c r="N520" s="10"/>
      <c r="O520" s="10"/>
      <c r="P520" s="10"/>
      <c r="Q520" s="10"/>
      <c r="R520" s="10"/>
      <c r="S520" s="10"/>
      <c r="T520" s="10"/>
      <c r="U520" s="10"/>
      <c r="V520" s="10"/>
      <c r="W520" s="536">
        <v>0</v>
      </c>
      <c r="X520" s="536"/>
      <c r="Y520" s="536"/>
      <c r="Z520" s="536"/>
      <c r="AA520" s="536"/>
      <c r="AB520" s="536"/>
      <c r="AC520" s="139"/>
      <c r="AD520" s="536">
        <v>0</v>
      </c>
      <c r="AE520" s="536"/>
      <c r="AF520" s="536"/>
      <c r="AG520" s="536"/>
      <c r="AH520" s="536"/>
      <c r="AI520" s="536"/>
      <c r="AL520" s="78">
        <v>0</v>
      </c>
      <c r="AM520" s="78">
        <v>0</v>
      </c>
    </row>
    <row r="521" spans="1:39" ht="15" hidden="1" customHeight="1" outlineLevel="1">
      <c r="A521" s="166" t="s">
        <v>679</v>
      </c>
      <c r="C521" s="48" t="s">
        <v>485</v>
      </c>
      <c r="D521" s="53"/>
      <c r="E521" s="53"/>
      <c r="F521" s="53"/>
      <c r="G521" s="53"/>
      <c r="H521" s="53"/>
      <c r="I521" s="53"/>
      <c r="J521" s="53"/>
      <c r="K521" s="53"/>
      <c r="L521" s="53"/>
      <c r="M521" s="53"/>
      <c r="N521" s="53"/>
      <c r="O521" s="53"/>
      <c r="P521" s="53"/>
      <c r="Q521" s="53"/>
      <c r="R521" s="53"/>
      <c r="S521" s="53"/>
      <c r="T521" s="53"/>
      <c r="U521" s="53"/>
      <c r="V521" s="53"/>
      <c r="W521" s="536">
        <v>0</v>
      </c>
      <c r="X521" s="536"/>
      <c r="Y521" s="536"/>
      <c r="Z521" s="536"/>
      <c r="AA521" s="536"/>
      <c r="AB521" s="536"/>
      <c r="AC521" s="139"/>
      <c r="AD521" s="536">
        <v>0</v>
      </c>
      <c r="AE521" s="536"/>
      <c r="AF521" s="536"/>
      <c r="AG521" s="536"/>
      <c r="AH521" s="536"/>
      <c r="AI521" s="536"/>
      <c r="AJ521" s="84"/>
      <c r="AL521" s="78">
        <v>0</v>
      </c>
      <c r="AM521" s="78">
        <v>0</v>
      </c>
    </row>
    <row r="522" spans="1:39" ht="15" hidden="1" customHeight="1" outlineLevel="1">
      <c r="A522" s="166"/>
      <c r="C522" s="280" t="s">
        <v>696</v>
      </c>
      <c r="D522" s="53"/>
      <c r="E522" s="53"/>
      <c r="F522" s="53"/>
      <c r="G522" s="53"/>
      <c r="H522" s="53"/>
      <c r="I522" s="53"/>
      <c r="J522" s="53"/>
      <c r="K522" s="53"/>
      <c r="L522" s="53"/>
      <c r="M522" s="53"/>
      <c r="N522" s="53"/>
      <c r="O522" s="53"/>
      <c r="P522" s="53"/>
      <c r="Q522" s="53"/>
      <c r="R522" s="53"/>
      <c r="S522" s="53"/>
      <c r="T522" s="53"/>
      <c r="U522" s="53"/>
      <c r="V522" s="53"/>
      <c r="W522" s="536">
        <v>0</v>
      </c>
      <c r="X522" s="536"/>
      <c r="Y522" s="536"/>
      <c r="Z522" s="536"/>
      <c r="AA522" s="536"/>
      <c r="AB522" s="536"/>
      <c r="AC522" s="139"/>
      <c r="AD522" s="536">
        <v>0</v>
      </c>
      <c r="AE522" s="536"/>
      <c r="AF522" s="536"/>
      <c r="AG522" s="536"/>
      <c r="AH522" s="536"/>
      <c r="AI522" s="536"/>
      <c r="AJ522" s="84"/>
      <c r="AL522" s="78">
        <v>0</v>
      </c>
      <c r="AM522" s="78">
        <v>0</v>
      </c>
    </row>
    <row r="523" spans="1:39" ht="15" hidden="1" customHeight="1" outlineLevel="1">
      <c r="A523" s="166" t="s">
        <v>679</v>
      </c>
      <c r="C523" s="280" t="s">
        <v>419</v>
      </c>
      <c r="D523" s="53"/>
      <c r="E523" s="53"/>
      <c r="F523" s="53"/>
      <c r="G523" s="53"/>
      <c r="H523" s="53"/>
      <c r="I523" s="53"/>
      <c r="J523" s="53"/>
      <c r="K523" s="53"/>
      <c r="L523" s="53"/>
      <c r="M523" s="53"/>
      <c r="N523" s="53"/>
      <c r="O523" s="53"/>
      <c r="P523" s="53"/>
      <c r="Q523" s="53"/>
      <c r="R523" s="53"/>
      <c r="S523" s="53"/>
      <c r="T523" s="53"/>
      <c r="U523" s="53"/>
      <c r="V523" s="53"/>
      <c r="W523" s="536">
        <v>0</v>
      </c>
      <c r="X523" s="536"/>
      <c r="Y523" s="536"/>
      <c r="Z523" s="536"/>
      <c r="AA523" s="536"/>
      <c r="AB523" s="536"/>
      <c r="AC523" s="139"/>
      <c r="AD523" s="536">
        <v>0</v>
      </c>
      <c r="AE523" s="536"/>
      <c r="AF523" s="536"/>
      <c r="AG523" s="536"/>
      <c r="AH523" s="536"/>
      <c r="AI523" s="536"/>
      <c r="AJ523" s="84"/>
      <c r="AL523" s="78">
        <v>0</v>
      </c>
      <c r="AM523" s="78">
        <v>0</v>
      </c>
    </row>
    <row r="524" spans="1:39" ht="15" hidden="1" customHeight="1" outlineLevel="1">
      <c r="A524" s="166" t="s">
        <v>679</v>
      </c>
      <c r="C524" s="280"/>
      <c r="D524" s="53"/>
      <c r="E524" s="53"/>
      <c r="F524" s="53"/>
      <c r="G524" s="53"/>
      <c r="H524" s="53"/>
      <c r="I524" s="53"/>
      <c r="J524" s="53"/>
      <c r="K524" s="53"/>
      <c r="L524" s="53"/>
      <c r="M524" s="53"/>
      <c r="N524" s="53"/>
      <c r="O524" s="53"/>
      <c r="P524" s="53"/>
      <c r="Q524" s="53"/>
      <c r="R524" s="53"/>
      <c r="S524" s="53"/>
      <c r="T524" s="53"/>
      <c r="U524" s="53"/>
      <c r="V524" s="53"/>
      <c r="W524" s="139"/>
      <c r="X524" s="139"/>
      <c r="Y524" s="139"/>
      <c r="Z524" s="139"/>
      <c r="AA524" s="139"/>
      <c r="AB524" s="139"/>
      <c r="AC524" s="139"/>
      <c r="AD524" s="139"/>
      <c r="AE524" s="139"/>
      <c r="AF524" s="139"/>
      <c r="AG524" s="139"/>
      <c r="AH524" s="139"/>
      <c r="AI524" s="139"/>
      <c r="AJ524" s="84"/>
      <c r="AL524" s="78">
        <v>0</v>
      </c>
      <c r="AM524" s="78">
        <v>0</v>
      </c>
    </row>
    <row r="525" spans="1:39" s="11" customFormat="1" ht="15" hidden="1" customHeight="1" outlineLevel="1" thickBot="1">
      <c r="A525" s="166" t="s">
        <v>679</v>
      </c>
      <c r="B525" s="162"/>
      <c r="C525" s="162" t="s">
        <v>683</v>
      </c>
      <c r="D525" s="14"/>
      <c r="E525" s="13"/>
      <c r="F525" s="13"/>
      <c r="G525" s="13"/>
      <c r="H525" s="13"/>
      <c r="I525" s="13"/>
      <c r="J525" s="13"/>
      <c r="K525" s="15"/>
      <c r="L525" s="15"/>
      <c r="M525" s="15"/>
      <c r="N525" s="15"/>
      <c r="O525" s="15"/>
      <c r="P525" s="15"/>
      <c r="Q525" s="15"/>
      <c r="R525" s="15"/>
      <c r="S525" s="15"/>
      <c r="T525" s="15"/>
      <c r="U525" s="15"/>
      <c r="V525" s="15"/>
      <c r="W525" s="545">
        <v>0</v>
      </c>
      <c r="X525" s="545"/>
      <c r="Y525" s="545"/>
      <c r="Z525" s="545"/>
      <c r="AA525" s="545"/>
      <c r="AB525" s="545"/>
      <c r="AC525" s="77"/>
      <c r="AD525" s="545">
        <v>0</v>
      </c>
      <c r="AE525" s="545"/>
      <c r="AF525" s="545"/>
      <c r="AG525" s="545"/>
      <c r="AH525" s="545"/>
      <c r="AI525" s="545"/>
      <c r="AJ525" s="76"/>
      <c r="AK525" s="78"/>
      <c r="AL525" s="78">
        <v>0</v>
      </c>
      <c r="AM525" s="78">
        <v>0</v>
      </c>
    </row>
    <row r="526" spans="1:39" s="11" customFormat="1" ht="15" hidden="1" customHeight="1" outlineLevel="1" thickTop="1">
      <c r="A526" s="166"/>
      <c r="B526" s="162"/>
      <c r="C526" s="279"/>
      <c r="D526" s="16"/>
      <c r="E526" s="13"/>
      <c r="F526" s="13"/>
      <c r="G526" s="13"/>
      <c r="H526" s="13"/>
      <c r="I526" s="13"/>
      <c r="J526" s="13"/>
      <c r="K526" s="17"/>
      <c r="L526" s="17"/>
      <c r="M526" s="17"/>
      <c r="N526" s="17"/>
      <c r="O526" s="17"/>
      <c r="P526" s="17"/>
      <c r="Q526" s="17"/>
      <c r="R526" s="17"/>
      <c r="S526" s="17"/>
      <c r="T526" s="17"/>
      <c r="U526" s="17"/>
      <c r="V526" s="17"/>
      <c r="W526" s="77"/>
      <c r="X526" s="77"/>
      <c r="Y526" s="77"/>
      <c r="Z526" s="77"/>
      <c r="AA526" s="77"/>
      <c r="AB526" s="77"/>
      <c r="AC526" s="77"/>
      <c r="AD526" s="77"/>
      <c r="AE526" s="77"/>
      <c r="AF526" s="77"/>
      <c r="AG526" s="77"/>
      <c r="AH526" s="77"/>
      <c r="AI526" s="77"/>
      <c r="AJ526" s="76"/>
      <c r="AK526" s="78"/>
      <c r="AL526" s="78">
        <v>3</v>
      </c>
      <c r="AM526" s="78">
        <v>0</v>
      </c>
    </row>
    <row r="527" spans="1:39" s="11" customFormat="1" ht="15" hidden="1" customHeight="1" outlineLevel="1">
      <c r="A527" s="166"/>
      <c r="B527" s="162"/>
      <c r="C527" s="279" t="s">
        <v>502</v>
      </c>
      <c r="D527" s="16"/>
      <c r="E527" s="13"/>
      <c r="F527" s="13"/>
      <c r="G527" s="13"/>
      <c r="H527" s="13"/>
      <c r="I527" s="13"/>
      <c r="J527" s="13"/>
      <c r="K527" s="17"/>
      <c r="L527" s="17"/>
      <c r="M527" s="17"/>
      <c r="N527" s="17"/>
      <c r="O527" s="17"/>
      <c r="P527" s="17"/>
      <c r="Q527" s="17"/>
      <c r="R527" s="17"/>
      <c r="S527" s="17"/>
      <c r="T527" s="17"/>
      <c r="U527" s="17"/>
      <c r="V527" s="17"/>
      <c r="W527" s="77"/>
      <c r="X527" s="77"/>
      <c r="Y527" s="77"/>
      <c r="Z527" s="77"/>
      <c r="AA527" s="77"/>
      <c r="AB527" s="77"/>
      <c r="AC527" s="77"/>
      <c r="AD527" s="77"/>
      <c r="AE527" s="77"/>
      <c r="AF527" s="77"/>
      <c r="AG527" s="77"/>
      <c r="AH527" s="77"/>
      <c r="AI527" s="77"/>
      <c r="AJ527" s="76"/>
      <c r="AK527" s="78"/>
      <c r="AL527" s="78">
        <v>3</v>
      </c>
      <c r="AM527" s="78"/>
    </row>
    <row r="528" spans="1:39" ht="15" customHeight="1" collapsed="1">
      <c r="A528" s="264" t="s">
        <v>679</v>
      </c>
      <c r="C528" s="271"/>
      <c r="D528" s="9"/>
      <c r="E528" s="9"/>
      <c r="F528" s="9"/>
      <c r="G528" s="9"/>
      <c r="H528" s="9"/>
      <c r="I528" s="9"/>
      <c r="J528" s="9"/>
      <c r="K528" s="9"/>
      <c r="L528" s="9"/>
      <c r="M528" s="9"/>
      <c r="N528" s="9"/>
      <c r="O528" s="9"/>
      <c r="P528" s="9"/>
      <c r="Q528" s="9"/>
      <c r="R528" s="9"/>
      <c r="S528" s="9"/>
      <c r="T528" s="9"/>
      <c r="W528" s="540">
        <f>W469</f>
        <v>42369</v>
      </c>
      <c r="X528" s="541"/>
      <c r="Y528" s="541"/>
      <c r="Z528" s="541"/>
      <c r="AA528" s="541"/>
      <c r="AB528" s="541"/>
      <c r="AC528" s="100"/>
      <c r="AD528" s="540">
        <f>AD469</f>
        <v>42278</v>
      </c>
      <c r="AE528" s="540"/>
      <c r="AF528" s="540"/>
      <c r="AG528" s="540"/>
      <c r="AH528" s="540"/>
      <c r="AI528" s="540"/>
      <c r="AJ528" s="54"/>
      <c r="AL528" s="78">
        <v>3</v>
      </c>
      <c r="AM528" s="78">
        <v>0</v>
      </c>
    </row>
    <row r="529" spans="1:39" ht="15" customHeight="1">
      <c r="A529" s="264"/>
      <c r="D529" s="9"/>
      <c r="E529" s="9"/>
      <c r="F529" s="9"/>
      <c r="G529" s="9"/>
      <c r="H529" s="9"/>
      <c r="I529" s="9"/>
      <c r="J529" s="9"/>
      <c r="K529" s="9"/>
      <c r="L529" s="9"/>
      <c r="M529" s="9"/>
      <c r="N529" s="9"/>
      <c r="O529" s="9"/>
      <c r="P529" s="9"/>
      <c r="Q529" s="9"/>
      <c r="R529" s="9"/>
      <c r="S529" s="9"/>
      <c r="T529" s="9"/>
      <c r="W529" s="547" t="s">
        <v>155</v>
      </c>
      <c r="X529" s="547"/>
      <c r="Y529" s="547"/>
      <c r="Z529" s="547"/>
      <c r="AA529" s="547"/>
      <c r="AB529" s="547"/>
      <c r="AC529" s="100"/>
      <c r="AD529" s="547" t="s">
        <v>155</v>
      </c>
      <c r="AE529" s="547"/>
      <c r="AF529" s="547"/>
      <c r="AG529" s="547"/>
      <c r="AH529" s="547"/>
      <c r="AI529" s="547"/>
      <c r="AJ529" s="54"/>
      <c r="AL529" s="78">
        <v>3</v>
      </c>
      <c r="AM529" s="78">
        <v>0</v>
      </c>
    </row>
    <row r="530" spans="1:39" ht="15" hidden="1" customHeight="1">
      <c r="A530" s="166" t="s">
        <v>679</v>
      </c>
      <c r="C530" s="312" t="s">
        <v>448</v>
      </c>
      <c r="D530" s="308"/>
      <c r="E530" s="53"/>
      <c r="F530" s="53"/>
      <c r="G530" s="53"/>
      <c r="H530" s="53"/>
      <c r="I530" s="53"/>
      <c r="J530" s="53"/>
      <c r="K530" s="53"/>
      <c r="L530" s="53"/>
      <c r="M530" s="53"/>
      <c r="N530" s="53"/>
      <c r="O530" s="53"/>
      <c r="P530" s="53"/>
      <c r="Q530" s="53"/>
      <c r="R530" s="53"/>
      <c r="S530" s="53"/>
      <c r="T530" s="53"/>
      <c r="U530" s="53"/>
      <c r="V530" s="53"/>
      <c r="W530" s="536">
        <v>0</v>
      </c>
      <c r="X530" s="536"/>
      <c r="Y530" s="536"/>
      <c r="Z530" s="536"/>
      <c r="AA530" s="536"/>
      <c r="AB530" s="536"/>
      <c r="AC530" s="139"/>
      <c r="AD530" s="536">
        <v>0</v>
      </c>
      <c r="AE530" s="536"/>
      <c r="AF530" s="536"/>
      <c r="AG530" s="536"/>
      <c r="AH530" s="536"/>
      <c r="AI530" s="536"/>
      <c r="AJ530" s="54"/>
      <c r="AL530" s="78">
        <v>0</v>
      </c>
      <c r="AM530" s="78">
        <v>0</v>
      </c>
    </row>
    <row r="531" spans="1:39" ht="15" hidden="1" customHeight="1">
      <c r="A531" s="166" t="s">
        <v>679</v>
      </c>
      <c r="C531" s="312" t="s">
        <v>210</v>
      </c>
      <c r="D531" s="308"/>
      <c r="E531" s="53"/>
      <c r="F531" s="53"/>
      <c r="G531" s="53"/>
      <c r="H531" s="53"/>
      <c r="I531" s="53"/>
      <c r="J531" s="53"/>
      <c r="K531" s="53"/>
      <c r="L531" s="53"/>
      <c r="M531" s="53"/>
      <c r="N531" s="53"/>
      <c r="O531" s="53"/>
      <c r="P531" s="53"/>
      <c r="Q531" s="53"/>
      <c r="R531" s="53"/>
      <c r="S531" s="53"/>
      <c r="T531" s="53"/>
      <c r="U531" s="53"/>
      <c r="V531" s="53"/>
      <c r="W531" s="536">
        <v>0</v>
      </c>
      <c r="X531" s="536"/>
      <c r="Y531" s="536"/>
      <c r="Z531" s="536"/>
      <c r="AA531" s="536"/>
      <c r="AB531" s="536"/>
      <c r="AC531" s="139"/>
      <c r="AD531" s="536">
        <v>0</v>
      </c>
      <c r="AE531" s="536"/>
      <c r="AF531" s="536"/>
      <c r="AG531" s="536"/>
      <c r="AH531" s="536"/>
      <c r="AI531" s="536"/>
      <c r="AJ531" s="54"/>
      <c r="AL531" s="78">
        <v>0</v>
      </c>
      <c r="AM531" s="78">
        <v>0</v>
      </c>
    </row>
    <row r="532" spans="1:39" ht="15" hidden="1" customHeight="1">
      <c r="A532" s="166" t="s">
        <v>679</v>
      </c>
      <c r="C532" s="312" t="s">
        <v>627</v>
      </c>
      <c r="D532" s="308"/>
      <c r="E532" s="53"/>
      <c r="F532" s="53"/>
      <c r="G532" s="53"/>
      <c r="H532" s="53"/>
      <c r="I532" s="53"/>
      <c r="J532" s="53"/>
      <c r="K532" s="53"/>
      <c r="L532" s="53"/>
      <c r="M532" s="53"/>
      <c r="N532" s="53"/>
      <c r="O532" s="53"/>
      <c r="P532" s="53"/>
      <c r="Q532" s="53"/>
      <c r="R532" s="53"/>
      <c r="S532" s="53"/>
      <c r="T532" s="53"/>
      <c r="U532" s="53"/>
      <c r="V532" s="53"/>
      <c r="W532" s="536">
        <v>0</v>
      </c>
      <c r="X532" s="536"/>
      <c r="Y532" s="536"/>
      <c r="Z532" s="536"/>
      <c r="AA532" s="536"/>
      <c r="AB532" s="536"/>
      <c r="AC532" s="139"/>
      <c r="AD532" s="536">
        <v>0</v>
      </c>
      <c r="AE532" s="536"/>
      <c r="AF532" s="536"/>
      <c r="AG532" s="536"/>
      <c r="AH532" s="536"/>
      <c r="AI532" s="536"/>
      <c r="AJ532" s="54"/>
      <c r="AL532" s="78">
        <v>0</v>
      </c>
      <c r="AM532" s="78">
        <v>0</v>
      </c>
    </row>
    <row r="533" spans="1:39" ht="15" hidden="1" customHeight="1">
      <c r="A533" s="166"/>
      <c r="C533" s="312" t="s">
        <v>628</v>
      </c>
      <c r="D533" s="308"/>
      <c r="E533" s="53"/>
      <c r="F533" s="53"/>
      <c r="G533" s="53"/>
      <c r="H533" s="53"/>
      <c r="I533" s="53"/>
      <c r="J533" s="53"/>
      <c r="K533" s="53"/>
      <c r="L533" s="53"/>
      <c r="M533" s="53"/>
      <c r="N533" s="53"/>
      <c r="O533" s="53"/>
      <c r="P533" s="53"/>
      <c r="Q533" s="53"/>
      <c r="R533" s="53"/>
      <c r="S533" s="53"/>
      <c r="T533" s="53"/>
      <c r="U533" s="53"/>
      <c r="V533" s="53"/>
      <c r="W533" s="536">
        <v>0</v>
      </c>
      <c r="X533" s="536"/>
      <c r="Y533" s="536"/>
      <c r="Z533" s="536"/>
      <c r="AA533" s="536"/>
      <c r="AB533" s="536"/>
      <c r="AC533" s="139"/>
      <c r="AD533" s="536">
        <v>0</v>
      </c>
      <c r="AE533" s="536"/>
      <c r="AF533" s="536"/>
      <c r="AG533" s="536"/>
      <c r="AH533" s="536"/>
      <c r="AI533" s="536"/>
      <c r="AJ533" s="54"/>
      <c r="AL533" s="78">
        <v>0</v>
      </c>
      <c r="AM533" s="78">
        <v>0</v>
      </c>
    </row>
    <row r="534" spans="1:39" ht="15" hidden="1" customHeight="1">
      <c r="A534" s="166" t="s">
        <v>679</v>
      </c>
      <c r="C534" s="312" t="s">
        <v>211</v>
      </c>
      <c r="D534" s="308"/>
      <c r="E534" s="53"/>
      <c r="F534" s="53"/>
      <c r="G534" s="53"/>
      <c r="H534" s="53"/>
      <c r="I534" s="53"/>
      <c r="J534" s="53"/>
      <c r="K534" s="53"/>
      <c r="L534" s="53"/>
      <c r="M534" s="53"/>
      <c r="N534" s="53"/>
      <c r="O534" s="53"/>
      <c r="P534" s="53"/>
      <c r="Q534" s="53"/>
      <c r="R534" s="53"/>
      <c r="S534" s="53"/>
      <c r="T534" s="53"/>
      <c r="U534" s="53"/>
      <c r="V534" s="53"/>
      <c r="W534" s="536">
        <v>0</v>
      </c>
      <c r="X534" s="536"/>
      <c r="Y534" s="536"/>
      <c r="Z534" s="536"/>
      <c r="AA534" s="536"/>
      <c r="AB534" s="536"/>
      <c r="AC534" s="139"/>
      <c r="AD534" s="536">
        <v>0</v>
      </c>
      <c r="AE534" s="536"/>
      <c r="AF534" s="536"/>
      <c r="AG534" s="536"/>
      <c r="AH534" s="536"/>
      <c r="AI534" s="536"/>
      <c r="AJ534" s="54"/>
      <c r="AL534" s="78">
        <v>0</v>
      </c>
      <c r="AM534" s="78">
        <v>0</v>
      </c>
    </row>
    <row r="535" spans="1:39" ht="15" hidden="1" customHeight="1">
      <c r="A535" s="166"/>
      <c r="C535" s="312" t="s">
        <v>205</v>
      </c>
      <c r="D535" s="308"/>
      <c r="E535" s="53"/>
      <c r="F535" s="53"/>
      <c r="G535" s="53"/>
      <c r="H535" s="53"/>
      <c r="I535" s="53"/>
      <c r="J535" s="53"/>
      <c r="K535" s="53"/>
      <c r="L535" s="53"/>
      <c r="M535" s="53"/>
      <c r="N535" s="53"/>
      <c r="O535" s="53"/>
      <c r="P535" s="53"/>
      <c r="Q535" s="53"/>
      <c r="R535" s="53"/>
      <c r="S535" s="53"/>
      <c r="T535" s="53"/>
      <c r="U535" s="53"/>
      <c r="V535" s="53"/>
      <c r="W535" s="536">
        <v>0</v>
      </c>
      <c r="X535" s="536"/>
      <c r="Y535" s="536"/>
      <c r="Z535" s="536"/>
      <c r="AA535" s="536"/>
      <c r="AB535" s="536"/>
      <c r="AC535" s="139"/>
      <c r="AD535" s="536">
        <v>0</v>
      </c>
      <c r="AE535" s="536"/>
      <c r="AF535" s="536"/>
      <c r="AG535" s="536"/>
      <c r="AH535" s="536"/>
      <c r="AI535" s="536"/>
      <c r="AJ535" s="54"/>
      <c r="AL535" s="78">
        <v>0</v>
      </c>
      <c r="AM535" s="78">
        <v>0</v>
      </c>
    </row>
    <row r="536" spans="1:39" ht="15" hidden="1" customHeight="1">
      <c r="A536" s="166" t="s">
        <v>679</v>
      </c>
      <c r="C536" s="312" t="s">
        <v>92</v>
      </c>
      <c r="D536" s="308"/>
      <c r="E536" s="53"/>
      <c r="F536" s="53"/>
      <c r="G536" s="53"/>
      <c r="H536" s="53"/>
      <c r="I536" s="53"/>
      <c r="J536" s="53"/>
      <c r="K536" s="53"/>
      <c r="L536" s="53"/>
      <c r="M536" s="53"/>
      <c r="N536" s="53"/>
      <c r="O536" s="53"/>
      <c r="P536" s="53"/>
      <c r="Q536" s="53"/>
      <c r="R536" s="53"/>
      <c r="S536" s="53"/>
      <c r="T536" s="53"/>
      <c r="U536" s="53"/>
      <c r="V536" s="53"/>
      <c r="W536" s="536">
        <v>0</v>
      </c>
      <c r="X536" s="536"/>
      <c r="Y536" s="536"/>
      <c r="Z536" s="536"/>
      <c r="AA536" s="536"/>
      <c r="AB536" s="536"/>
      <c r="AC536" s="139"/>
      <c r="AD536" s="536">
        <v>0</v>
      </c>
      <c r="AE536" s="536"/>
      <c r="AF536" s="536"/>
      <c r="AG536" s="536"/>
      <c r="AH536" s="536"/>
      <c r="AI536" s="536"/>
      <c r="AJ536" s="54"/>
      <c r="AL536" s="78">
        <v>0</v>
      </c>
      <c r="AM536" s="78">
        <v>0</v>
      </c>
    </row>
    <row r="537" spans="1:39" ht="15" hidden="1" customHeight="1">
      <c r="A537" s="166" t="s">
        <v>679</v>
      </c>
      <c r="C537" s="312" t="s">
        <v>629</v>
      </c>
      <c r="D537" s="53"/>
      <c r="E537" s="53"/>
      <c r="F537" s="53"/>
      <c r="G537" s="53"/>
      <c r="H537" s="53"/>
      <c r="I537" s="53"/>
      <c r="J537" s="53"/>
      <c r="K537" s="53"/>
      <c r="L537" s="53"/>
      <c r="M537" s="53"/>
      <c r="N537" s="53"/>
      <c r="O537" s="53"/>
      <c r="P537" s="53"/>
      <c r="Q537" s="53"/>
      <c r="R537" s="53"/>
      <c r="S537" s="53"/>
      <c r="T537" s="53"/>
      <c r="U537" s="53"/>
      <c r="V537" s="53"/>
      <c r="W537" s="536">
        <v>0</v>
      </c>
      <c r="X537" s="536"/>
      <c r="Y537" s="536"/>
      <c r="Z537" s="536"/>
      <c r="AA537" s="536"/>
      <c r="AB537" s="536"/>
      <c r="AC537" s="139"/>
      <c r="AD537" s="536">
        <v>0</v>
      </c>
      <c r="AE537" s="536"/>
      <c r="AF537" s="536"/>
      <c r="AG537" s="536"/>
      <c r="AH537" s="536"/>
      <c r="AI537" s="536"/>
      <c r="AJ537" s="84"/>
      <c r="AL537" s="78">
        <v>0</v>
      </c>
      <c r="AM537" s="78">
        <v>0</v>
      </c>
    </row>
    <row r="538" spans="1:39" ht="15" hidden="1" customHeight="1">
      <c r="A538" s="166" t="s">
        <v>679</v>
      </c>
      <c r="C538" s="312" t="s">
        <v>630</v>
      </c>
      <c r="D538" s="53"/>
      <c r="E538" s="53"/>
      <c r="F538" s="53"/>
      <c r="G538" s="53"/>
      <c r="H538" s="53"/>
      <c r="I538" s="53"/>
      <c r="J538" s="53"/>
      <c r="K538" s="53"/>
      <c r="L538" s="53"/>
      <c r="M538" s="53"/>
      <c r="N538" s="53"/>
      <c r="O538" s="53"/>
      <c r="P538" s="53"/>
      <c r="Q538" s="53"/>
      <c r="R538" s="53"/>
      <c r="S538" s="53"/>
      <c r="T538" s="53"/>
      <c r="U538" s="53"/>
      <c r="V538" s="53"/>
      <c r="W538" s="536">
        <v>0</v>
      </c>
      <c r="X538" s="536"/>
      <c r="Y538" s="536"/>
      <c r="Z538" s="536"/>
      <c r="AA538" s="536"/>
      <c r="AB538" s="536"/>
      <c r="AC538" s="139"/>
      <c r="AD538" s="536">
        <v>0</v>
      </c>
      <c r="AE538" s="536"/>
      <c r="AF538" s="536"/>
      <c r="AG538" s="536"/>
      <c r="AH538" s="536"/>
      <c r="AI538" s="536"/>
      <c r="AJ538" s="84"/>
      <c r="AL538" s="78">
        <v>0</v>
      </c>
      <c r="AM538" s="78">
        <v>0</v>
      </c>
    </row>
    <row r="539" spans="1:39" ht="15" customHeight="1">
      <c r="A539" s="166" t="s">
        <v>679</v>
      </c>
      <c r="C539" s="312" t="s">
        <v>660</v>
      </c>
      <c r="D539" s="53"/>
      <c r="E539" s="53"/>
      <c r="F539" s="53"/>
      <c r="G539" s="53"/>
      <c r="H539" s="53"/>
      <c r="I539" s="53"/>
      <c r="J539" s="53"/>
      <c r="K539" s="53"/>
      <c r="L539" s="53"/>
      <c r="M539" s="53"/>
      <c r="N539" s="53"/>
      <c r="O539" s="53"/>
      <c r="P539" s="53"/>
      <c r="Q539" s="53"/>
      <c r="R539" s="53"/>
      <c r="S539" s="53"/>
      <c r="T539" s="53"/>
      <c r="U539" s="53"/>
      <c r="V539" s="53"/>
      <c r="W539" s="536">
        <v>29520080000</v>
      </c>
      <c r="X539" s="536"/>
      <c r="Y539" s="536"/>
      <c r="Z539" s="536"/>
      <c r="AA539" s="536"/>
      <c r="AB539" s="536"/>
      <c r="AC539" s="139"/>
      <c r="AD539" s="536">
        <v>29520080000</v>
      </c>
      <c r="AE539" s="536"/>
      <c r="AF539" s="536"/>
      <c r="AG539" s="536"/>
      <c r="AH539" s="536"/>
      <c r="AI539" s="536"/>
      <c r="AJ539" s="84"/>
      <c r="AL539" s="78">
        <v>1</v>
      </c>
      <c r="AM539" s="78">
        <v>0</v>
      </c>
    </row>
    <row r="540" spans="1:39" ht="15" customHeight="1">
      <c r="A540" s="166" t="s">
        <v>679</v>
      </c>
      <c r="C540" s="312" t="s">
        <v>306</v>
      </c>
      <c r="D540" s="53"/>
      <c r="E540" s="53"/>
      <c r="F540" s="53"/>
      <c r="G540" s="53"/>
      <c r="H540" s="53"/>
      <c r="I540" s="53"/>
      <c r="J540" s="53"/>
      <c r="K540" s="53"/>
      <c r="L540" s="53"/>
      <c r="M540" s="53"/>
      <c r="N540" s="53"/>
      <c r="O540" s="53"/>
      <c r="P540" s="53"/>
      <c r="Q540" s="53"/>
      <c r="R540" s="53"/>
      <c r="S540" s="53"/>
      <c r="T540" s="53"/>
      <c r="U540" s="53"/>
      <c r="V540" s="53"/>
      <c r="W540" s="536">
        <v>2000000</v>
      </c>
      <c r="X540" s="536"/>
      <c r="Y540" s="536"/>
      <c r="Z540" s="536"/>
      <c r="AA540" s="536"/>
      <c r="AB540" s="536"/>
      <c r="AC540" s="139"/>
      <c r="AD540" s="536">
        <v>2000000</v>
      </c>
      <c r="AE540" s="536"/>
      <c r="AF540" s="536"/>
      <c r="AG540" s="536"/>
      <c r="AH540" s="536"/>
      <c r="AI540" s="536"/>
      <c r="AJ540" s="84"/>
      <c r="AL540" s="78">
        <v>1</v>
      </c>
      <c r="AM540" s="78">
        <v>0</v>
      </c>
    </row>
    <row r="541" spans="1:39" ht="15" customHeight="1">
      <c r="A541" s="166"/>
      <c r="C541" s="312"/>
      <c r="D541" s="53"/>
      <c r="E541" s="53"/>
      <c r="F541" s="53"/>
      <c r="G541" s="53"/>
      <c r="H541" s="53"/>
      <c r="I541" s="53"/>
      <c r="J541" s="53"/>
      <c r="K541" s="53"/>
      <c r="L541" s="53"/>
      <c r="M541" s="53"/>
      <c r="N541" s="53"/>
      <c r="O541" s="53"/>
      <c r="P541" s="53"/>
      <c r="Q541" s="53"/>
      <c r="R541" s="53"/>
      <c r="S541" s="53"/>
      <c r="T541" s="53"/>
      <c r="U541" s="53"/>
      <c r="V541" s="53"/>
      <c r="W541" s="139"/>
      <c r="X541" s="139"/>
      <c r="Y541" s="139"/>
      <c r="Z541" s="139"/>
      <c r="AA541" s="139"/>
      <c r="AB541" s="139"/>
      <c r="AC541" s="139"/>
      <c r="AD541" s="139"/>
      <c r="AE541" s="139"/>
      <c r="AF541" s="139"/>
      <c r="AG541" s="139"/>
      <c r="AH541" s="139"/>
      <c r="AI541" s="139"/>
      <c r="AJ541" s="84"/>
    </row>
    <row r="542" spans="1:39" s="11" customFormat="1" ht="15" customHeight="1" thickBot="1">
      <c r="A542" s="166" t="s">
        <v>679</v>
      </c>
      <c r="B542" s="162"/>
      <c r="C542" s="303"/>
      <c r="D542" s="14"/>
      <c r="E542" s="13"/>
      <c r="F542" s="13"/>
      <c r="G542" s="13"/>
      <c r="H542" s="13"/>
      <c r="I542" s="13"/>
      <c r="J542" s="13"/>
      <c r="K542" s="15"/>
      <c r="L542" s="15"/>
      <c r="M542" s="15"/>
      <c r="N542" s="15"/>
      <c r="O542" s="15"/>
      <c r="P542" s="15"/>
      <c r="Q542" s="15"/>
      <c r="R542" s="15"/>
      <c r="S542" s="15"/>
      <c r="T542" s="15"/>
      <c r="U542" s="15"/>
      <c r="V542" s="15"/>
      <c r="W542" s="545">
        <v>29520080000</v>
      </c>
      <c r="X542" s="545"/>
      <c r="Y542" s="545"/>
      <c r="Z542" s="545"/>
      <c r="AA542" s="545"/>
      <c r="AB542" s="545"/>
      <c r="AC542" s="77"/>
      <c r="AD542" s="545">
        <v>29520080000</v>
      </c>
      <c r="AE542" s="545"/>
      <c r="AF542" s="545"/>
      <c r="AG542" s="545"/>
      <c r="AH542" s="545"/>
      <c r="AI542" s="545"/>
      <c r="AJ542" s="76"/>
      <c r="AK542" s="78"/>
      <c r="AL542" s="78">
        <v>1</v>
      </c>
      <c r="AM542" s="78">
        <v>0</v>
      </c>
    </row>
    <row r="543" spans="1:39" s="11" customFormat="1" ht="15" customHeight="1" thickTop="1">
      <c r="A543" s="166"/>
      <c r="B543" s="162"/>
      <c r="C543" s="303"/>
      <c r="D543" s="14"/>
      <c r="E543" s="13"/>
      <c r="F543" s="13"/>
      <c r="G543" s="13"/>
      <c r="H543" s="13"/>
      <c r="I543" s="13"/>
      <c r="J543" s="13"/>
      <c r="K543" s="15"/>
      <c r="L543" s="15"/>
      <c r="M543" s="15"/>
      <c r="N543" s="15"/>
      <c r="O543" s="15"/>
      <c r="P543" s="15"/>
      <c r="Q543" s="15"/>
      <c r="R543" s="15"/>
      <c r="S543" s="15"/>
      <c r="T543" s="15"/>
      <c r="U543" s="15"/>
      <c r="V543" s="15"/>
      <c r="W543" s="77"/>
      <c r="X543" s="77"/>
      <c r="Y543" s="77"/>
      <c r="Z543" s="77"/>
      <c r="AA543" s="77"/>
      <c r="AB543" s="77"/>
      <c r="AC543" s="77"/>
      <c r="AD543" s="77"/>
      <c r="AE543" s="77"/>
      <c r="AF543" s="77"/>
      <c r="AG543" s="77"/>
      <c r="AH543" s="77"/>
      <c r="AI543" s="77"/>
      <c r="AJ543" s="76"/>
      <c r="AK543" s="78"/>
      <c r="AL543" s="78"/>
      <c r="AM543" s="78"/>
    </row>
    <row r="544" spans="1:39" s="11" customFormat="1" ht="38.25" customHeight="1">
      <c r="A544" s="166"/>
      <c r="B544" s="162"/>
      <c r="C544" s="646" t="s">
        <v>671</v>
      </c>
      <c r="D544" s="646"/>
      <c r="E544" s="646"/>
      <c r="F544" s="646"/>
      <c r="G544" s="646"/>
      <c r="H544" s="646"/>
      <c r="I544" s="646"/>
      <c r="J544" s="646"/>
      <c r="K544" s="646"/>
      <c r="L544" s="646"/>
      <c r="M544" s="646"/>
      <c r="N544" s="646"/>
      <c r="O544" s="646"/>
      <c r="P544" s="646"/>
      <c r="Q544" s="646"/>
      <c r="R544" s="647"/>
      <c r="S544" s="646"/>
      <c r="T544" s="646"/>
      <c r="U544" s="646"/>
      <c r="V544" s="646"/>
      <c r="W544" s="646"/>
      <c r="X544" s="646"/>
      <c r="Y544" s="646"/>
      <c r="Z544" s="646"/>
      <c r="AA544" s="646"/>
      <c r="AB544" s="646"/>
      <c r="AC544" s="646"/>
      <c r="AD544" s="647"/>
      <c r="AE544" s="646"/>
      <c r="AF544" s="646"/>
      <c r="AG544" s="646"/>
      <c r="AH544" s="646"/>
      <c r="AI544" s="646"/>
      <c r="AJ544" s="76"/>
      <c r="AK544" s="78"/>
      <c r="AL544" s="78"/>
      <c r="AM544" s="78"/>
    </row>
    <row r="545" spans="1:39" s="11" customFormat="1" ht="15" customHeight="1">
      <c r="A545" s="166" t="s">
        <v>679</v>
      </c>
      <c r="B545" s="162"/>
      <c r="C545" s="76"/>
      <c r="D545" s="76"/>
      <c r="E545" s="76"/>
      <c r="F545" s="76"/>
      <c r="G545" s="76"/>
      <c r="H545" s="76"/>
      <c r="I545" s="76"/>
      <c r="J545" s="76"/>
      <c r="K545" s="76"/>
      <c r="L545" s="76"/>
      <c r="M545" s="76"/>
      <c r="N545" s="76"/>
      <c r="O545" s="76"/>
      <c r="P545" s="76"/>
      <c r="Q545" s="76"/>
      <c r="R545" s="76"/>
      <c r="S545" s="76"/>
      <c r="T545" s="76"/>
      <c r="U545" s="76"/>
      <c r="V545" s="13"/>
      <c r="X545" s="76"/>
      <c r="Y545" s="76"/>
      <c r="Z545" s="76"/>
      <c r="AA545" s="76"/>
      <c r="AB545" s="76"/>
      <c r="AC545" s="76"/>
      <c r="AD545" s="75"/>
      <c r="AE545" s="75"/>
      <c r="AF545" s="75"/>
      <c r="AG545" s="75"/>
      <c r="AH545" s="75"/>
      <c r="AI545" s="75"/>
      <c r="AJ545" s="75"/>
      <c r="AK545" s="78"/>
      <c r="AL545" s="78">
        <v>5</v>
      </c>
      <c r="AM545" s="78">
        <v>0</v>
      </c>
    </row>
    <row r="546" spans="1:39" ht="15" customHeight="1">
      <c r="A546" s="166">
        <v>15</v>
      </c>
      <c r="B546" s="162" t="s">
        <v>128</v>
      </c>
      <c r="C546" s="279" t="s">
        <v>224</v>
      </c>
      <c r="D546" s="53"/>
      <c r="E546" s="53"/>
      <c r="F546" s="53"/>
      <c r="G546" s="53"/>
      <c r="H546" s="53"/>
      <c r="I546" s="53"/>
      <c r="J546" s="53"/>
      <c r="K546" s="53"/>
      <c r="L546" s="53"/>
      <c r="M546" s="53"/>
      <c r="N546" s="53"/>
      <c r="O546" s="53"/>
      <c r="P546" s="53"/>
      <c r="Q546" s="53"/>
      <c r="R546" s="53"/>
      <c r="S546" s="53"/>
      <c r="T546" s="53"/>
      <c r="U546" s="53"/>
      <c r="V546" s="53"/>
      <c r="AL546" s="78">
        <v>5</v>
      </c>
      <c r="AM546" s="78">
        <v>0</v>
      </c>
    </row>
    <row r="547" spans="1:39" ht="15" customHeight="1">
      <c r="A547" s="264" t="s">
        <v>679</v>
      </c>
      <c r="D547" s="9"/>
      <c r="E547" s="9"/>
      <c r="F547" s="9"/>
      <c r="G547" s="9"/>
      <c r="H547" s="9"/>
      <c r="I547" s="9"/>
      <c r="J547" s="9"/>
      <c r="K547" s="9"/>
      <c r="L547" s="9"/>
      <c r="M547" s="9"/>
      <c r="N547" s="9"/>
      <c r="O547" s="9"/>
      <c r="P547" s="9"/>
      <c r="Q547" s="9"/>
      <c r="R547" s="9"/>
      <c r="S547" s="9"/>
      <c r="T547" s="9"/>
      <c r="W547" s="540">
        <f>W528</f>
        <v>42369</v>
      </c>
      <c r="X547" s="541"/>
      <c r="Y547" s="541"/>
      <c r="Z547" s="541"/>
      <c r="AA547" s="541"/>
      <c r="AB547" s="541"/>
      <c r="AC547" s="100"/>
      <c r="AD547" s="540">
        <f>AD528</f>
        <v>42278</v>
      </c>
      <c r="AE547" s="540"/>
      <c r="AF547" s="540"/>
      <c r="AG547" s="540"/>
      <c r="AH547" s="540"/>
      <c r="AI547" s="540"/>
      <c r="AJ547" s="54"/>
      <c r="AL547" s="78">
        <v>5</v>
      </c>
      <c r="AM547" s="78">
        <v>0</v>
      </c>
    </row>
    <row r="548" spans="1:39" ht="15" customHeight="1">
      <c r="A548" s="264"/>
      <c r="C548" s="338"/>
      <c r="D548" s="53"/>
      <c r="E548" s="53"/>
      <c r="F548" s="53"/>
      <c r="G548" s="53"/>
      <c r="H548" s="53"/>
      <c r="I548" s="53"/>
      <c r="J548" s="53"/>
      <c r="K548" s="53"/>
      <c r="L548" s="53"/>
      <c r="M548" s="53"/>
      <c r="N548" s="53"/>
      <c r="O548" s="53"/>
      <c r="P548" s="53"/>
      <c r="Q548" s="53"/>
      <c r="R548" s="53"/>
      <c r="S548" s="53"/>
      <c r="T548" s="53"/>
      <c r="U548" s="53"/>
      <c r="V548" s="53"/>
      <c r="W548" s="572" t="s">
        <v>155</v>
      </c>
      <c r="X548" s="573"/>
      <c r="Y548" s="573"/>
      <c r="Z548" s="573"/>
      <c r="AA548" s="573"/>
      <c r="AB548" s="573"/>
      <c r="AC548" s="100"/>
      <c r="AD548" s="559" t="s">
        <v>155</v>
      </c>
      <c r="AE548" s="559"/>
      <c r="AF548" s="559"/>
      <c r="AG548" s="559"/>
      <c r="AH548" s="559"/>
      <c r="AI548" s="559"/>
      <c r="AJ548" s="54"/>
      <c r="AL548" s="78">
        <v>5</v>
      </c>
      <c r="AM548" s="78">
        <v>0</v>
      </c>
    </row>
    <row r="549" spans="1:39" s="40" customFormat="1" ht="15" customHeight="1">
      <c r="A549" s="193" t="s">
        <v>679</v>
      </c>
      <c r="B549" s="162"/>
      <c r="C549" s="312" t="s">
        <v>301</v>
      </c>
      <c r="D549" s="53"/>
      <c r="E549" s="53"/>
      <c r="F549" s="53"/>
      <c r="G549" s="53"/>
      <c r="H549" s="53"/>
      <c r="I549" s="53"/>
      <c r="J549" s="53"/>
      <c r="K549" s="53"/>
      <c r="L549" s="53"/>
      <c r="M549" s="53"/>
      <c r="N549" s="53"/>
      <c r="O549" s="53"/>
      <c r="P549" s="53"/>
      <c r="Q549" s="53"/>
      <c r="R549" s="53"/>
      <c r="S549" s="53"/>
      <c r="T549" s="53"/>
      <c r="U549" s="53"/>
      <c r="V549" s="53"/>
      <c r="W549" s="536">
        <v>338712475</v>
      </c>
      <c r="X549" s="536"/>
      <c r="Y549" s="536"/>
      <c r="Z549" s="536"/>
      <c r="AA549" s="536"/>
      <c r="AB549" s="536"/>
      <c r="AC549" s="460"/>
      <c r="AD549" s="536">
        <v>338712475</v>
      </c>
      <c r="AE549" s="536"/>
      <c r="AF549" s="536"/>
      <c r="AG549" s="536"/>
      <c r="AH549" s="536"/>
      <c r="AI549" s="536"/>
      <c r="AJ549" s="84"/>
      <c r="AK549" s="78"/>
      <c r="AL549" s="78">
        <v>1</v>
      </c>
      <c r="AM549" s="78">
        <v>0</v>
      </c>
    </row>
    <row r="550" spans="1:39" s="40" customFormat="1" ht="15" customHeight="1">
      <c r="A550" s="166" t="s">
        <v>679</v>
      </c>
      <c r="B550" s="162"/>
      <c r="C550" s="312" t="s">
        <v>302</v>
      </c>
      <c r="D550" s="53"/>
      <c r="E550" s="53"/>
      <c r="F550" s="53"/>
      <c r="G550" s="53"/>
      <c r="H550" s="53"/>
      <c r="I550" s="53"/>
      <c r="J550" s="53"/>
      <c r="K550" s="53"/>
      <c r="L550" s="53"/>
      <c r="M550" s="53"/>
      <c r="N550" s="53"/>
      <c r="O550" s="53"/>
      <c r="P550" s="53"/>
      <c r="Q550" s="53"/>
      <c r="R550" s="53"/>
      <c r="S550" s="53"/>
      <c r="T550" s="53"/>
      <c r="U550" s="53"/>
      <c r="V550" s="53"/>
      <c r="W550" s="536">
        <v>394990966</v>
      </c>
      <c r="X550" s="536"/>
      <c r="Y550" s="536"/>
      <c r="Z550" s="536"/>
      <c r="AA550" s="536"/>
      <c r="AB550" s="536"/>
      <c r="AC550" s="460"/>
      <c r="AD550" s="536">
        <v>370531205</v>
      </c>
      <c r="AE550" s="536"/>
      <c r="AF550" s="536"/>
      <c r="AG550" s="536"/>
      <c r="AH550" s="536"/>
      <c r="AI550" s="536"/>
      <c r="AJ550" s="84"/>
      <c r="AK550" s="78"/>
      <c r="AL550" s="78">
        <v>1</v>
      </c>
      <c r="AM550" s="78"/>
    </row>
    <row r="551" spans="1:39" s="40" customFormat="1" ht="15" customHeight="1">
      <c r="A551" s="166" t="s">
        <v>679</v>
      </c>
      <c r="B551" s="162"/>
      <c r="C551" s="339" t="s">
        <v>697</v>
      </c>
      <c r="D551" s="53"/>
      <c r="E551" s="53"/>
      <c r="F551" s="53"/>
      <c r="G551" s="53"/>
      <c r="H551" s="53"/>
      <c r="I551" s="53"/>
      <c r="J551" s="53"/>
      <c r="K551" s="53"/>
      <c r="L551" s="53"/>
      <c r="M551" s="53"/>
      <c r="N551" s="53"/>
      <c r="O551" s="53"/>
      <c r="P551" s="53"/>
      <c r="Q551" s="53"/>
      <c r="R551" s="53"/>
      <c r="S551" s="53"/>
      <c r="T551" s="53"/>
      <c r="U551" s="53"/>
      <c r="V551" s="53"/>
      <c r="W551" s="536">
        <v>307614935</v>
      </c>
      <c r="X551" s="536"/>
      <c r="Y551" s="536"/>
      <c r="Z551" s="536"/>
      <c r="AA551" s="536"/>
      <c r="AB551" s="536"/>
      <c r="AC551" s="460"/>
      <c r="AD551" s="536">
        <v>307614935</v>
      </c>
      <c r="AE551" s="536"/>
      <c r="AF551" s="536"/>
      <c r="AG551" s="536"/>
      <c r="AH551" s="536"/>
      <c r="AI551" s="536"/>
      <c r="AJ551" s="84"/>
      <c r="AK551" s="78"/>
      <c r="AL551" s="78">
        <v>1</v>
      </c>
      <c r="AM551" s="78">
        <v>0</v>
      </c>
    </row>
    <row r="552" spans="1:39" s="40" customFormat="1" ht="15" customHeight="1">
      <c r="A552" s="166"/>
      <c r="B552" s="162"/>
      <c r="C552" s="312"/>
      <c r="D552" s="53"/>
      <c r="E552" s="53"/>
      <c r="F552" s="53"/>
      <c r="G552" s="53"/>
      <c r="H552" s="53"/>
      <c r="I552" s="53"/>
      <c r="J552" s="53"/>
      <c r="K552" s="53"/>
      <c r="L552" s="53"/>
      <c r="M552" s="53"/>
      <c r="N552" s="53"/>
      <c r="O552" s="53"/>
      <c r="P552" s="53"/>
      <c r="Q552" s="53"/>
      <c r="R552" s="53"/>
      <c r="S552" s="53"/>
      <c r="T552" s="53"/>
      <c r="U552" s="53"/>
      <c r="V552" s="53"/>
      <c r="W552" s="460"/>
      <c r="X552" s="460"/>
      <c r="Y552" s="460"/>
      <c r="Z552" s="460"/>
      <c r="AA552" s="460"/>
      <c r="AB552" s="460"/>
      <c r="AC552" s="460"/>
      <c r="AD552" s="139"/>
      <c r="AE552" s="460"/>
      <c r="AF552" s="460"/>
      <c r="AG552" s="460"/>
      <c r="AH552" s="460"/>
      <c r="AI552" s="460"/>
      <c r="AJ552" s="84"/>
      <c r="AK552" s="78"/>
      <c r="AL552" s="78">
        <v>1</v>
      </c>
      <c r="AM552" s="78">
        <v>0</v>
      </c>
    </row>
    <row r="553" spans="1:39" s="11" customFormat="1" ht="15" customHeight="1" thickBot="1">
      <c r="A553" s="166" t="s">
        <v>679</v>
      </c>
      <c r="B553" s="162"/>
      <c r="C553" s="162" t="s">
        <v>683</v>
      </c>
      <c r="D553" s="14"/>
      <c r="E553" s="13"/>
      <c r="F553" s="13"/>
      <c r="G553" s="13"/>
      <c r="H553" s="13"/>
      <c r="I553" s="13"/>
      <c r="J553" s="13"/>
      <c r="K553" s="15"/>
      <c r="L553" s="15"/>
      <c r="M553" s="15"/>
      <c r="N553" s="15"/>
      <c r="O553" s="15"/>
      <c r="P553" s="15"/>
      <c r="Q553" s="15"/>
      <c r="R553" s="15"/>
      <c r="S553" s="15"/>
      <c r="T553" s="15"/>
      <c r="U553" s="15"/>
      <c r="V553" s="15"/>
      <c r="W553" s="545">
        <v>1041318376</v>
      </c>
      <c r="X553" s="545"/>
      <c r="Y553" s="545"/>
      <c r="Z553" s="545"/>
      <c r="AA553" s="545"/>
      <c r="AB553" s="545"/>
      <c r="AC553" s="461"/>
      <c r="AD553" s="545">
        <v>1016858615</v>
      </c>
      <c r="AE553" s="637"/>
      <c r="AF553" s="637"/>
      <c r="AG553" s="637"/>
      <c r="AH553" s="637"/>
      <c r="AI553" s="637"/>
      <c r="AJ553" s="76"/>
      <c r="AK553" s="78"/>
      <c r="AL553" s="78">
        <v>1</v>
      </c>
      <c r="AM553" s="78">
        <v>0</v>
      </c>
    </row>
    <row r="554" spans="1:39" s="11" customFormat="1" ht="15" customHeight="1" thickTop="1">
      <c r="A554" s="166" t="s">
        <v>679</v>
      </c>
      <c r="B554" s="162"/>
      <c r="C554" s="303"/>
      <c r="D554" s="13"/>
      <c r="E554" s="13"/>
      <c r="F554" s="13"/>
      <c r="G554" s="13"/>
      <c r="H554" s="13"/>
      <c r="I554" s="13"/>
      <c r="J554" s="13"/>
      <c r="K554" s="13"/>
      <c r="L554" s="13"/>
      <c r="M554" s="13"/>
      <c r="N554" s="13"/>
      <c r="O554" s="13"/>
      <c r="P554" s="13"/>
      <c r="Q554" s="13"/>
      <c r="R554" s="13"/>
      <c r="S554" s="13"/>
      <c r="T554" s="13"/>
      <c r="U554" s="13"/>
      <c r="V554" s="13"/>
      <c r="W554" s="76"/>
      <c r="X554" s="76"/>
      <c r="Y554" s="76"/>
      <c r="Z554" s="76"/>
      <c r="AA554" s="76"/>
      <c r="AB554" s="76"/>
      <c r="AC554" s="76"/>
      <c r="AD554" s="76"/>
      <c r="AE554" s="76"/>
      <c r="AF554" s="76"/>
      <c r="AG554" s="76"/>
      <c r="AH554" s="76"/>
      <c r="AI554" s="76"/>
      <c r="AJ554" s="76"/>
      <c r="AK554" s="78"/>
      <c r="AL554" s="78">
        <v>4</v>
      </c>
      <c r="AM554" s="78">
        <v>0</v>
      </c>
    </row>
    <row r="555" spans="1:39" ht="15" customHeight="1">
      <c r="A555" s="166">
        <v>16</v>
      </c>
      <c r="B555" s="162" t="s">
        <v>128</v>
      </c>
      <c r="C555" s="279" t="s">
        <v>139</v>
      </c>
      <c r="D555" s="53"/>
      <c r="E555" s="53"/>
      <c r="F555" s="53"/>
      <c r="G555" s="53"/>
      <c r="H555" s="53"/>
      <c r="I555" s="53"/>
      <c r="J555" s="53"/>
      <c r="K555" s="53"/>
      <c r="L555" s="53"/>
      <c r="M555" s="53"/>
      <c r="N555" s="53"/>
      <c r="O555" s="53"/>
      <c r="P555" s="53"/>
      <c r="Q555" s="53"/>
      <c r="R555" s="53"/>
      <c r="S555" s="53"/>
      <c r="T555" s="53"/>
      <c r="U555" s="53"/>
      <c r="V555" s="53"/>
      <c r="AL555" s="78">
        <v>4</v>
      </c>
      <c r="AM555" s="78">
        <v>0</v>
      </c>
    </row>
    <row r="556" spans="1:39" ht="15" customHeight="1">
      <c r="A556" s="264" t="s">
        <v>679</v>
      </c>
      <c r="D556" s="9"/>
      <c r="E556" s="9"/>
      <c r="F556" s="9"/>
      <c r="G556" s="9"/>
      <c r="H556" s="9"/>
      <c r="I556" s="9"/>
      <c r="J556" s="9"/>
      <c r="K556" s="9"/>
      <c r="L556" s="9"/>
      <c r="M556" s="9"/>
      <c r="N556" s="9"/>
      <c r="O556" s="9"/>
      <c r="P556" s="9"/>
      <c r="Q556" s="9"/>
      <c r="R556" s="9"/>
      <c r="S556" s="9"/>
      <c r="T556" s="9"/>
      <c r="W556" s="540">
        <f>W547</f>
        <v>42369</v>
      </c>
      <c r="X556" s="541"/>
      <c r="Y556" s="541"/>
      <c r="Z556" s="541"/>
      <c r="AA556" s="541"/>
      <c r="AB556" s="541"/>
      <c r="AC556" s="100"/>
      <c r="AD556" s="540">
        <f>AD547</f>
        <v>42278</v>
      </c>
      <c r="AE556" s="540"/>
      <c r="AF556" s="540"/>
      <c r="AG556" s="540"/>
      <c r="AH556" s="540"/>
      <c r="AI556" s="540"/>
      <c r="AJ556" s="54"/>
      <c r="AL556" s="78">
        <v>4</v>
      </c>
      <c r="AM556" s="78">
        <v>0</v>
      </c>
    </row>
    <row r="557" spans="1:39" ht="15" customHeight="1">
      <c r="A557" s="264"/>
      <c r="D557" s="9"/>
      <c r="E557" s="9"/>
      <c r="F557" s="9"/>
      <c r="G557" s="9"/>
      <c r="H557" s="9"/>
      <c r="I557" s="9"/>
      <c r="J557" s="9"/>
      <c r="K557" s="9"/>
      <c r="L557" s="9"/>
      <c r="M557" s="9"/>
      <c r="N557" s="9"/>
      <c r="O557" s="9"/>
      <c r="P557" s="9"/>
      <c r="Q557" s="9"/>
      <c r="R557" s="9"/>
      <c r="S557" s="9"/>
      <c r="T557" s="9"/>
      <c r="W557" s="547" t="s">
        <v>155</v>
      </c>
      <c r="X557" s="547"/>
      <c r="Y557" s="547"/>
      <c r="Z557" s="547"/>
      <c r="AA557" s="547"/>
      <c r="AB557" s="547"/>
      <c r="AC557" s="100"/>
      <c r="AD557" s="547" t="s">
        <v>155</v>
      </c>
      <c r="AE557" s="547"/>
      <c r="AF557" s="547"/>
      <c r="AG557" s="547"/>
      <c r="AH557" s="547"/>
      <c r="AI557" s="547"/>
      <c r="AJ557" s="54"/>
      <c r="AL557" s="78">
        <v>4</v>
      </c>
      <c r="AM557" s="78">
        <v>0</v>
      </c>
    </row>
    <row r="558" spans="1:39" s="11" customFormat="1" ht="15" customHeight="1">
      <c r="A558" s="166"/>
      <c r="B558" s="162"/>
      <c r="C558" s="306" t="s">
        <v>140</v>
      </c>
      <c r="D558" s="13"/>
      <c r="E558" s="13"/>
      <c r="F558" s="13"/>
      <c r="G558" s="13"/>
      <c r="H558" s="13"/>
      <c r="I558" s="13"/>
      <c r="J558" s="13"/>
      <c r="K558" s="13"/>
      <c r="L558" s="13"/>
      <c r="M558" s="13"/>
      <c r="N558" s="13"/>
      <c r="O558" s="13"/>
      <c r="P558" s="13"/>
      <c r="Q558" s="13"/>
      <c r="R558" s="13"/>
      <c r="S558" s="13"/>
      <c r="T558" s="13"/>
      <c r="U558" s="13"/>
      <c r="V558" s="45"/>
      <c r="W558" s="577">
        <v>0</v>
      </c>
      <c r="X558" s="577"/>
      <c r="Y558" s="577"/>
      <c r="Z558" s="577"/>
      <c r="AA558" s="577"/>
      <c r="AB558" s="577"/>
      <c r="AC558" s="77"/>
      <c r="AD558" s="577">
        <v>0</v>
      </c>
      <c r="AE558" s="577"/>
      <c r="AF558" s="577"/>
      <c r="AG558" s="577"/>
      <c r="AH558" s="577"/>
      <c r="AI558" s="577"/>
      <c r="AJ558" s="75"/>
      <c r="AK558" s="78"/>
      <c r="AL558" s="78">
        <v>1</v>
      </c>
      <c r="AM558" s="78">
        <v>0</v>
      </c>
    </row>
    <row r="559" spans="1:39" ht="15" hidden="1" customHeight="1">
      <c r="A559" s="166" t="s">
        <v>679</v>
      </c>
      <c r="C559" s="41" t="s">
        <v>141</v>
      </c>
      <c r="D559" s="308" t="s">
        <v>394</v>
      </c>
      <c r="E559" s="53"/>
      <c r="F559" s="53"/>
      <c r="G559" s="53"/>
      <c r="H559" s="53"/>
      <c r="I559" s="53"/>
      <c r="J559" s="53"/>
      <c r="K559" s="53"/>
      <c r="L559" s="53"/>
      <c r="M559" s="53"/>
      <c r="N559" s="53"/>
      <c r="O559" s="53"/>
      <c r="P559" s="53"/>
      <c r="Q559" s="53"/>
      <c r="R559" s="53"/>
      <c r="S559" s="53"/>
      <c r="T559" s="53"/>
      <c r="U559" s="53"/>
      <c r="W559" s="536">
        <v>0</v>
      </c>
      <c r="X559" s="536"/>
      <c r="Y559" s="536"/>
      <c r="Z559" s="536"/>
      <c r="AA559" s="536"/>
      <c r="AB559" s="536"/>
      <c r="AC559" s="139"/>
      <c r="AD559" s="536">
        <v>0</v>
      </c>
      <c r="AE559" s="536"/>
      <c r="AF559" s="536"/>
      <c r="AG559" s="536"/>
      <c r="AH559" s="536"/>
      <c r="AI559" s="536"/>
      <c r="AJ559" s="84"/>
      <c r="AL559" s="78">
        <v>0</v>
      </c>
      <c r="AM559" s="78">
        <v>0</v>
      </c>
    </row>
    <row r="560" spans="1:39" ht="15" hidden="1" customHeight="1">
      <c r="A560" s="166" t="s">
        <v>679</v>
      </c>
      <c r="C560" s="41" t="s">
        <v>141</v>
      </c>
      <c r="D560" s="312" t="s">
        <v>661</v>
      </c>
      <c r="E560" s="53"/>
      <c r="F560" s="53"/>
      <c r="G560" s="53"/>
      <c r="H560" s="53"/>
      <c r="I560" s="53"/>
      <c r="J560" s="53"/>
      <c r="K560" s="53"/>
      <c r="L560" s="53"/>
      <c r="M560" s="53"/>
      <c r="N560" s="53"/>
      <c r="O560" s="53"/>
      <c r="P560" s="53"/>
      <c r="Q560" s="53"/>
      <c r="R560" s="53"/>
      <c r="S560" s="53"/>
      <c r="T560" s="53"/>
      <c r="U560" s="53"/>
      <c r="V560" s="59"/>
      <c r="W560" s="536">
        <v>0</v>
      </c>
      <c r="X560" s="536"/>
      <c r="Y560" s="536"/>
      <c r="Z560" s="536"/>
      <c r="AA560" s="536"/>
      <c r="AB560" s="536"/>
      <c r="AC560" s="139"/>
      <c r="AD560" s="536">
        <v>0</v>
      </c>
      <c r="AE560" s="536"/>
      <c r="AF560" s="536"/>
      <c r="AG560" s="536"/>
      <c r="AH560" s="536"/>
      <c r="AI560" s="536"/>
      <c r="AJ560" s="84"/>
      <c r="AL560" s="78">
        <v>1</v>
      </c>
      <c r="AM560" s="78">
        <v>0</v>
      </c>
    </row>
    <row r="561" spans="1:39" s="11" customFormat="1" ht="15" hidden="1" customHeight="1">
      <c r="A561" s="166"/>
      <c r="B561" s="162"/>
      <c r="C561" s="11" t="s">
        <v>77</v>
      </c>
      <c r="D561" s="306"/>
      <c r="E561" s="13"/>
      <c r="F561" s="13"/>
      <c r="G561" s="13"/>
      <c r="H561" s="13"/>
      <c r="I561" s="13"/>
      <c r="J561" s="13"/>
      <c r="K561" s="13"/>
      <c r="L561" s="13"/>
      <c r="M561" s="13"/>
      <c r="N561" s="13"/>
      <c r="O561" s="13"/>
      <c r="P561" s="13"/>
      <c r="Q561" s="13"/>
      <c r="R561" s="13"/>
      <c r="S561" s="13"/>
      <c r="T561" s="13"/>
      <c r="U561" s="13"/>
      <c r="V561" s="45"/>
      <c r="W561" s="577">
        <v>0</v>
      </c>
      <c r="X561" s="577"/>
      <c r="Y561" s="577"/>
      <c r="Z561" s="577"/>
      <c r="AA561" s="577"/>
      <c r="AB561" s="577"/>
      <c r="AC561" s="77"/>
      <c r="AD561" s="577">
        <v>0</v>
      </c>
      <c r="AE561" s="577"/>
      <c r="AF561" s="577"/>
      <c r="AG561" s="577"/>
      <c r="AH561" s="577"/>
      <c r="AI561" s="577"/>
      <c r="AJ561" s="75"/>
      <c r="AK561" s="78"/>
      <c r="AL561" s="78">
        <v>0</v>
      </c>
      <c r="AM561" s="78">
        <v>0</v>
      </c>
    </row>
    <row r="562" spans="1:39" ht="15" hidden="1" customHeight="1">
      <c r="A562" s="166" t="s">
        <v>679</v>
      </c>
      <c r="C562" s="308"/>
      <c r="D562" s="53"/>
      <c r="E562" s="53"/>
      <c r="F562" s="53"/>
      <c r="G562" s="53"/>
      <c r="H562" s="53"/>
      <c r="I562" s="53"/>
      <c r="J562" s="53"/>
      <c r="K562" s="53"/>
      <c r="L562" s="53"/>
      <c r="M562" s="53"/>
      <c r="N562" s="53"/>
      <c r="O562" s="53"/>
      <c r="P562" s="53"/>
      <c r="Q562" s="53"/>
      <c r="R562" s="53"/>
      <c r="S562" s="53"/>
      <c r="T562" s="53"/>
      <c r="U562" s="53"/>
      <c r="V562" s="59"/>
      <c r="W562" s="139"/>
      <c r="X562" s="139"/>
      <c r="Y562" s="139"/>
      <c r="Z562" s="139"/>
      <c r="AA562" s="139"/>
      <c r="AB562" s="139"/>
      <c r="AC562" s="139"/>
      <c r="AD562" s="139"/>
      <c r="AE562" s="139"/>
      <c r="AF562" s="139"/>
      <c r="AG562" s="139"/>
      <c r="AH562" s="139"/>
      <c r="AI562" s="139"/>
      <c r="AL562" s="78">
        <v>1</v>
      </c>
      <c r="AM562" s="78">
        <v>0</v>
      </c>
    </row>
    <row r="563" spans="1:39" s="11" customFormat="1" ht="15" hidden="1" customHeight="1" thickBot="1">
      <c r="A563" s="166" t="s">
        <v>679</v>
      </c>
      <c r="B563" s="162"/>
      <c r="C563" s="303"/>
      <c r="D563" s="14"/>
      <c r="E563" s="13"/>
      <c r="F563" s="13"/>
      <c r="G563" s="13"/>
      <c r="H563" s="13"/>
      <c r="I563" s="13"/>
      <c r="J563" s="13"/>
      <c r="K563" s="15"/>
      <c r="L563" s="15"/>
      <c r="M563" s="15"/>
      <c r="N563" s="15"/>
      <c r="O563" s="15"/>
      <c r="P563" s="15"/>
      <c r="Q563" s="15"/>
      <c r="R563" s="15"/>
      <c r="S563" s="15"/>
      <c r="T563" s="15"/>
      <c r="U563" s="15"/>
      <c r="V563" s="15"/>
      <c r="W563" s="545">
        <v>0</v>
      </c>
      <c r="X563" s="545"/>
      <c r="Y563" s="545"/>
      <c r="Z563" s="545"/>
      <c r="AA563" s="545"/>
      <c r="AB563" s="545"/>
      <c r="AC563" s="77"/>
      <c r="AD563" s="545">
        <v>0</v>
      </c>
      <c r="AE563" s="545"/>
      <c r="AF563" s="545"/>
      <c r="AG563" s="545"/>
      <c r="AH563" s="545"/>
      <c r="AI563" s="545"/>
      <c r="AJ563" s="76"/>
      <c r="AK563" s="78"/>
      <c r="AL563" s="78">
        <v>1</v>
      </c>
      <c r="AM563" s="78">
        <v>0</v>
      </c>
    </row>
    <row r="564" spans="1:39" s="11" customFormat="1" ht="15" hidden="1" customHeight="1" thickTop="1">
      <c r="A564" s="166"/>
      <c r="B564" s="162"/>
      <c r="C564" s="279"/>
      <c r="D564" s="16"/>
      <c r="E564" s="13"/>
      <c r="F564" s="13"/>
      <c r="G564" s="13"/>
      <c r="H564" s="13"/>
      <c r="I564" s="13"/>
      <c r="J564" s="13"/>
      <c r="K564" s="17"/>
      <c r="L564" s="17"/>
      <c r="M564" s="17"/>
      <c r="N564" s="17"/>
      <c r="O564" s="17"/>
      <c r="P564" s="17"/>
      <c r="Q564" s="17"/>
      <c r="R564" s="17"/>
      <c r="S564" s="17"/>
      <c r="T564" s="17"/>
      <c r="U564" s="17"/>
      <c r="V564" s="17"/>
      <c r="W564" s="77"/>
      <c r="X564" s="77"/>
      <c r="Y564" s="77"/>
      <c r="Z564" s="77"/>
      <c r="AA564" s="77"/>
      <c r="AB564" s="77"/>
      <c r="AC564" s="77"/>
      <c r="AD564" s="77"/>
      <c r="AE564" s="77"/>
      <c r="AF564" s="77"/>
      <c r="AG564" s="77"/>
      <c r="AH564" s="77"/>
      <c r="AI564" s="77"/>
      <c r="AJ564" s="76"/>
      <c r="AK564" s="78"/>
      <c r="AL564" s="78">
        <v>3</v>
      </c>
      <c r="AM564" s="78">
        <v>0</v>
      </c>
    </row>
    <row r="565" spans="1:39" ht="15" hidden="1" customHeight="1" outlineLevel="1">
      <c r="A565" s="264" t="s">
        <v>679</v>
      </c>
      <c r="C565" s="271" t="s">
        <v>463</v>
      </c>
      <c r="D565" s="9"/>
      <c r="E565" s="9"/>
      <c r="F565" s="9"/>
      <c r="G565" s="9"/>
      <c r="H565" s="9"/>
      <c r="I565" s="9"/>
      <c r="J565" s="9"/>
      <c r="K565" s="9"/>
      <c r="L565" s="9"/>
      <c r="M565" s="9"/>
      <c r="N565" s="9"/>
      <c r="O565" s="9"/>
      <c r="P565" s="9"/>
      <c r="Q565" s="9"/>
      <c r="R565" s="9"/>
      <c r="S565" s="9"/>
      <c r="T565" s="9"/>
      <c r="W565" s="540" t="s">
        <v>635</v>
      </c>
      <c r="X565" s="541"/>
      <c r="Y565" s="541"/>
      <c r="Z565" s="541"/>
      <c r="AA565" s="541"/>
      <c r="AB565" s="541"/>
      <c r="AC565" s="100"/>
      <c r="AD565" s="540" t="s">
        <v>639</v>
      </c>
      <c r="AE565" s="540"/>
      <c r="AF565" s="540"/>
      <c r="AG565" s="540"/>
      <c r="AH565" s="540"/>
      <c r="AI565" s="540"/>
      <c r="AJ565" s="54"/>
      <c r="AL565" s="78">
        <v>3</v>
      </c>
      <c r="AM565" s="78">
        <v>0</v>
      </c>
    </row>
    <row r="566" spans="1:39" ht="15" hidden="1" customHeight="1" outlineLevel="1">
      <c r="A566" s="264"/>
      <c r="D566" s="9"/>
      <c r="E566" s="9"/>
      <c r="F566" s="9"/>
      <c r="G566" s="9"/>
      <c r="H566" s="9"/>
      <c r="I566" s="9"/>
      <c r="J566" s="9"/>
      <c r="K566" s="9"/>
      <c r="L566" s="9"/>
      <c r="M566" s="9"/>
      <c r="N566" s="9"/>
      <c r="O566" s="9"/>
      <c r="P566" s="9"/>
      <c r="Q566" s="9"/>
      <c r="R566" s="9"/>
      <c r="S566" s="9"/>
      <c r="T566" s="9"/>
      <c r="W566" s="547" t="s">
        <v>155</v>
      </c>
      <c r="X566" s="547"/>
      <c r="Y566" s="547"/>
      <c r="Z566" s="547"/>
      <c r="AA566" s="547"/>
      <c r="AB566" s="547"/>
      <c r="AC566" s="100"/>
      <c r="AD566" s="547" t="s">
        <v>155</v>
      </c>
      <c r="AE566" s="547"/>
      <c r="AF566" s="547"/>
      <c r="AG566" s="547"/>
      <c r="AH566" s="547"/>
      <c r="AI566" s="547"/>
      <c r="AJ566" s="54"/>
      <c r="AL566" s="78">
        <v>3</v>
      </c>
      <c r="AM566" s="78">
        <v>0</v>
      </c>
    </row>
    <row r="567" spans="1:39" ht="15" hidden="1" customHeight="1" outlineLevel="1">
      <c r="A567" s="166" t="s">
        <v>679</v>
      </c>
      <c r="C567" s="312" t="s">
        <v>661</v>
      </c>
      <c r="D567" s="53"/>
      <c r="E567" s="53"/>
      <c r="F567" s="53"/>
      <c r="G567" s="53"/>
      <c r="H567" s="53"/>
      <c r="I567" s="53"/>
      <c r="J567" s="53"/>
      <c r="K567" s="53"/>
      <c r="L567" s="53"/>
      <c r="M567" s="53"/>
      <c r="N567" s="53"/>
      <c r="O567" s="53"/>
      <c r="P567" s="53"/>
      <c r="Q567" s="53"/>
      <c r="R567" s="53"/>
      <c r="S567" s="53"/>
      <c r="T567" s="53"/>
      <c r="U567" s="53"/>
      <c r="V567" s="53"/>
      <c r="W567" s="536">
        <v>6391049465</v>
      </c>
      <c r="X567" s="536"/>
      <c r="Y567" s="536"/>
      <c r="Z567" s="536"/>
      <c r="AA567" s="536"/>
      <c r="AB567" s="536"/>
      <c r="AC567" s="139"/>
      <c r="AD567" s="536">
        <v>6115836809</v>
      </c>
      <c r="AE567" s="536"/>
      <c r="AF567" s="536"/>
      <c r="AG567" s="536"/>
      <c r="AH567" s="536"/>
      <c r="AI567" s="536"/>
      <c r="AJ567" s="84"/>
      <c r="AL567" s="78">
        <v>1</v>
      </c>
      <c r="AM567" s="78">
        <v>0</v>
      </c>
    </row>
    <row r="568" spans="1:39" ht="15" hidden="1" customHeight="1" outlineLevel="1">
      <c r="A568" s="166" t="s">
        <v>679</v>
      </c>
      <c r="C568" s="312" t="s">
        <v>556</v>
      </c>
      <c r="D568" s="53"/>
      <c r="E568" s="53"/>
      <c r="F568" s="53"/>
      <c r="G568" s="53"/>
      <c r="H568" s="53"/>
      <c r="I568" s="53"/>
      <c r="J568" s="53"/>
      <c r="K568" s="53"/>
      <c r="L568" s="53"/>
      <c r="M568" s="53"/>
      <c r="N568" s="53"/>
      <c r="O568" s="53"/>
      <c r="P568" s="53"/>
      <c r="Q568" s="53"/>
      <c r="R568" s="53"/>
      <c r="S568" s="53"/>
      <c r="T568" s="53"/>
      <c r="U568" s="53"/>
      <c r="V568" s="53"/>
      <c r="W568" s="536">
        <v>0</v>
      </c>
      <c r="X568" s="536"/>
      <c r="Y568" s="536"/>
      <c r="Z568" s="536"/>
      <c r="AA568" s="536"/>
      <c r="AB568" s="536"/>
      <c r="AC568" s="139"/>
      <c r="AD568" s="536">
        <v>0</v>
      </c>
      <c r="AE568" s="536"/>
      <c r="AF568" s="536"/>
      <c r="AG568" s="536"/>
      <c r="AH568" s="536"/>
      <c r="AI568" s="536"/>
      <c r="AJ568" s="84"/>
      <c r="AL568" s="78">
        <v>0</v>
      </c>
      <c r="AM568" s="78">
        <v>0</v>
      </c>
    </row>
    <row r="569" spans="1:39" ht="15" hidden="1" customHeight="1" outlineLevel="1">
      <c r="A569" s="166" t="s">
        <v>679</v>
      </c>
      <c r="C569" s="308"/>
      <c r="D569" s="53"/>
      <c r="E569" s="53"/>
      <c r="F569" s="53"/>
      <c r="G569" s="53"/>
      <c r="H569" s="53"/>
      <c r="I569" s="53"/>
      <c r="J569" s="53"/>
      <c r="K569" s="53"/>
      <c r="L569" s="53"/>
      <c r="M569" s="53"/>
      <c r="N569" s="53"/>
      <c r="O569" s="53"/>
      <c r="P569" s="53"/>
      <c r="Q569" s="53"/>
      <c r="R569" s="53"/>
      <c r="S569" s="53"/>
      <c r="T569" s="53"/>
      <c r="U569" s="53"/>
      <c r="V569" s="53"/>
      <c r="W569" s="139"/>
      <c r="X569" s="139"/>
      <c r="Y569" s="139"/>
      <c r="Z569" s="139"/>
      <c r="AA569" s="139"/>
      <c r="AB569" s="139"/>
      <c r="AC569" s="139"/>
      <c r="AD569" s="139"/>
      <c r="AE569" s="139"/>
      <c r="AF569" s="139"/>
      <c r="AG569" s="139"/>
      <c r="AH569" s="139"/>
      <c r="AI569" s="139"/>
      <c r="AL569" s="78">
        <v>1</v>
      </c>
      <c r="AM569" s="78">
        <v>0</v>
      </c>
    </row>
    <row r="570" spans="1:39" s="11" customFormat="1" ht="15" hidden="1" customHeight="1" outlineLevel="1" thickBot="1">
      <c r="A570" s="166" t="s">
        <v>679</v>
      </c>
      <c r="B570" s="162"/>
      <c r="C570" s="303"/>
      <c r="D570" s="14"/>
      <c r="E570" s="13"/>
      <c r="F570" s="13"/>
      <c r="G570" s="13"/>
      <c r="H570" s="13"/>
      <c r="I570" s="13"/>
      <c r="J570" s="13"/>
      <c r="K570" s="15"/>
      <c r="L570" s="15"/>
      <c r="M570" s="15"/>
      <c r="N570" s="15"/>
      <c r="O570" s="15"/>
      <c r="P570" s="15"/>
      <c r="Q570" s="15"/>
      <c r="R570" s="15"/>
      <c r="S570" s="15"/>
      <c r="T570" s="15"/>
      <c r="U570" s="15"/>
      <c r="V570" s="15"/>
      <c r="W570" s="545">
        <v>6391049465</v>
      </c>
      <c r="X570" s="545"/>
      <c r="Y570" s="545"/>
      <c r="Z570" s="545"/>
      <c r="AA570" s="545"/>
      <c r="AB570" s="545"/>
      <c r="AC570" s="77"/>
      <c r="AD570" s="545">
        <v>6115836809</v>
      </c>
      <c r="AE570" s="545"/>
      <c r="AF570" s="545"/>
      <c r="AG570" s="545"/>
      <c r="AH570" s="545"/>
      <c r="AI570" s="545"/>
      <c r="AJ570" s="76"/>
      <c r="AK570" s="78"/>
      <c r="AL570" s="78">
        <v>1</v>
      </c>
      <c r="AM570" s="78">
        <v>0</v>
      </c>
    </row>
    <row r="571" spans="1:39" ht="15" hidden="1" customHeight="1" outlineLevel="1" thickTop="1">
      <c r="A571" s="166"/>
      <c r="B571" s="41"/>
      <c r="C571" s="30"/>
      <c r="D571" s="53"/>
      <c r="E571" s="53"/>
      <c r="F571" s="53"/>
      <c r="G571" s="53"/>
      <c r="H571" s="53"/>
      <c r="I571" s="53"/>
      <c r="J571" s="53"/>
      <c r="K571" s="53"/>
      <c r="L571" s="53"/>
      <c r="M571" s="53"/>
      <c r="N571" s="53"/>
      <c r="O571" s="53"/>
      <c r="P571" s="53"/>
      <c r="Q571" s="53"/>
      <c r="R571" s="53"/>
      <c r="S571" s="53"/>
      <c r="T571" s="53"/>
      <c r="U571" s="53"/>
      <c r="V571" s="79"/>
      <c r="AI571" s="321"/>
      <c r="AM571" s="78">
        <v>0</v>
      </c>
    </row>
    <row r="572" spans="1:39" ht="15" hidden="1" customHeight="1" outlineLevel="1">
      <c r="A572" s="166" t="s">
        <v>679</v>
      </c>
      <c r="B572" s="41"/>
      <c r="C572" s="30" t="s">
        <v>436</v>
      </c>
      <c r="D572" s="53"/>
      <c r="E572" s="53"/>
      <c r="F572" s="53"/>
      <c r="G572" s="53"/>
      <c r="H572" s="53"/>
      <c r="I572" s="53"/>
      <c r="J572" s="53"/>
      <c r="K572" s="53"/>
      <c r="L572" s="53"/>
      <c r="M572" s="53"/>
      <c r="N572" s="53"/>
      <c r="O572" s="53"/>
      <c r="P572" s="53"/>
      <c r="Q572" s="53"/>
      <c r="R572" s="53"/>
      <c r="S572" s="53"/>
      <c r="T572" s="53"/>
      <c r="U572" s="53"/>
      <c r="V572" s="79"/>
      <c r="AI572" s="321"/>
      <c r="AM572" s="78">
        <v>0</v>
      </c>
    </row>
    <row r="573" spans="1:39" ht="15" hidden="1" customHeight="1" outlineLevel="1">
      <c r="A573" s="166"/>
      <c r="B573" s="41"/>
      <c r="C573" s="30"/>
      <c r="D573" s="53"/>
      <c r="E573" s="53"/>
      <c r="F573" s="53"/>
      <c r="G573" s="53"/>
      <c r="H573" s="53"/>
      <c r="I573" s="53"/>
      <c r="J573" s="53"/>
      <c r="K573" s="53"/>
      <c r="L573" s="53"/>
      <c r="M573" s="53"/>
      <c r="N573" s="53"/>
      <c r="O573" s="53"/>
      <c r="P573" s="53"/>
      <c r="Q573" s="53"/>
      <c r="R573" s="53"/>
      <c r="S573" s="53"/>
      <c r="T573" s="53"/>
      <c r="U573" s="53"/>
      <c r="V573" s="79"/>
      <c r="AI573" s="321"/>
      <c r="AM573" s="78">
        <v>0</v>
      </c>
    </row>
    <row r="574" spans="1:39" s="68" customFormat="1" ht="15" hidden="1" customHeight="1" outlineLevel="1">
      <c r="A574" s="272" t="s">
        <v>679</v>
      </c>
      <c r="C574" s="69" t="s">
        <v>429</v>
      </c>
      <c r="D574" s="151" t="s">
        <v>557</v>
      </c>
      <c r="E574" s="151"/>
      <c r="F574" s="151"/>
      <c r="G574" s="151"/>
      <c r="H574" s="151"/>
      <c r="I574" s="151"/>
      <c r="J574" s="151"/>
      <c r="K574" s="151"/>
      <c r="L574" s="151"/>
      <c r="M574" s="151"/>
      <c r="N574" s="151"/>
      <c r="O574" s="151"/>
      <c r="P574" s="151"/>
      <c r="Q574" s="151"/>
      <c r="R574" s="151"/>
      <c r="S574" s="151"/>
      <c r="T574" s="151"/>
      <c r="U574" s="151"/>
      <c r="V574" s="151"/>
      <c r="W574" s="151"/>
      <c r="X574" s="151"/>
      <c r="Y574" s="151"/>
      <c r="Z574" s="151"/>
      <c r="AA574" s="151"/>
      <c r="AB574" s="151"/>
      <c r="AC574" s="151"/>
      <c r="AD574" s="151"/>
      <c r="AE574" s="151"/>
      <c r="AF574" s="151"/>
      <c r="AG574" s="151"/>
      <c r="AH574" s="151"/>
      <c r="AI574" s="151"/>
      <c r="AK574" s="78"/>
      <c r="AL574" s="288"/>
      <c r="AM574" s="78">
        <v>0</v>
      </c>
    </row>
    <row r="575" spans="1:39" s="68" customFormat="1" ht="15" hidden="1" customHeight="1" outlineLevel="1">
      <c r="A575" s="272" t="s">
        <v>679</v>
      </c>
      <c r="C575" s="69"/>
      <c r="D575" s="70" t="s">
        <v>365</v>
      </c>
      <c r="E575" s="340" t="s">
        <v>558</v>
      </c>
      <c r="F575" s="340"/>
      <c r="G575" s="340"/>
      <c r="H575" s="340"/>
      <c r="I575" s="340"/>
      <c r="J575" s="340"/>
      <c r="K575" s="340"/>
      <c r="L575" s="340"/>
      <c r="M575" s="340"/>
      <c r="N575" s="340"/>
      <c r="O575" s="340"/>
      <c r="P575" s="340"/>
      <c r="Q575" s="340"/>
      <c r="R575" s="340"/>
      <c r="S575" s="340"/>
      <c r="T575" s="340"/>
      <c r="U575" s="340"/>
      <c r="V575" s="340"/>
      <c r="W575" s="340"/>
      <c r="X575" s="340"/>
      <c r="Y575" s="340"/>
      <c r="Z575" s="340"/>
      <c r="AA575" s="340"/>
      <c r="AB575" s="340"/>
      <c r="AC575" s="340"/>
      <c r="AD575" s="340"/>
      <c r="AE575" s="340"/>
      <c r="AF575" s="340"/>
      <c r="AG575" s="340"/>
      <c r="AH575" s="340"/>
      <c r="AI575" s="340"/>
      <c r="AK575" s="78"/>
      <c r="AL575" s="288"/>
      <c r="AM575" s="78">
        <v>0</v>
      </c>
    </row>
    <row r="576" spans="1:39" s="68" customFormat="1" ht="15" hidden="1" customHeight="1" outlineLevel="1">
      <c r="A576" s="272" t="s">
        <v>679</v>
      </c>
      <c r="C576" s="69"/>
      <c r="D576" s="70" t="s">
        <v>366</v>
      </c>
      <c r="E576" s="340" t="s">
        <v>563</v>
      </c>
      <c r="F576" s="340"/>
      <c r="G576" s="340"/>
      <c r="H576" s="340"/>
      <c r="I576" s="340"/>
      <c r="J576" s="340"/>
      <c r="K576" s="340"/>
      <c r="L576" s="340"/>
      <c r="M576" s="340"/>
      <c r="N576" s="340"/>
      <c r="O576" s="340"/>
      <c r="P576" s="340"/>
      <c r="Q576" s="340"/>
      <c r="R576" s="340"/>
      <c r="S576" s="340"/>
      <c r="T576" s="340"/>
      <c r="U576" s="340"/>
      <c r="V576" s="340"/>
      <c r="W576" s="340"/>
      <c r="X576" s="340"/>
      <c r="Y576" s="340"/>
      <c r="Z576" s="340"/>
      <c r="AA576" s="340"/>
      <c r="AB576" s="340"/>
      <c r="AC576" s="340"/>
      <c r="AD576" s="340"/>
      <c r="AE576" s="340"/>
      <c r="AF576" s="340"/>
      <c r="AG576" s="340"/>
      <c r="AH576" s="340"/>
      <c r="AI576" s="340"/>
      <c r="AK576" s="78"/>
      <c r="AL576" s="288"/>
      <c r="AM576" s="78">
        <v>0</v>
      </c>
    </row>
    <row r="577" spans="1:39" s="68" customFormat="1" ht="15" hidden="1" customHeight="1" outlineLevel="1">
      <c r="A577" s="272" t="s">
        <v>679</v>
      </c>
      <c r="C577" s="69"/>
      <c r="D577" s="68" t="s">
        <v>365</v>
      </c>
      <c r="E577" s="340" t="s">
        <v>559</v>
      </c>
      <c r="F577" s="340"/>
      <c r="G577" s="340"/>
      <c r="H577" s="340"/>
      <c r="I577" s="340"/>
      <c r="J577" s="340"/>
      <c r="K577" s="340"/>
      <c r="L577" s="340"/>
      <c r="M577" s="340"/>
      <c r="N577" s="340"/>
      <c r="O577" s="340"/>
      <c r="P577" s="340"/>
      <c r="Q577" s="340"/>
      <c r="R577" s="340"/>
      <c r="S577" s="340"/>
      <c r="T577" s="340"/>
      <c r="U577" s="340"/>
      <c r="V577" s="340"/>
      <c r="W577" s="340"/>
      <c r="X577" s="340"/>
      <c r="Y577" s="340"/>
      <c r="Z577" s="340"/>
      <c r="AA577" s="340"/>
      <c r="AB577" s="340"/>
      <c r="AC577" s="340"/>
      <c r="AD577" s="340"/>
      <c r="AE577" s="340"/>
      <c r="AF577" s="340"/>
      <c r="AG577" s="340"/>
      <c r="AH577" s="340"/>
      <c r="AI577" s="340"/>
      <c r="AK577" s="78"/>
      <c r="AL577" s="288"/>
      <c r="AM577" s="78">
        <v>0</v>
      </c>
    </row>
    <row r="578" spans="1:39" s="68" customFormat="1" ht="15" hidden="1" customHeight="1" outlineLevel="1">
      <c r="A578" s="272" t="s">
        <v>679</v>
      </c>
      <c r="C578" s="69"/>
      <c r="D578" s="70" t="s">
        <v>368</v>
      </c>
      <c r="E578" s="340" t="s">
        <v>560</v>
      </c>
      <c r="F578" s="340"/>
      <c r="G578" s="340"/>
      <c r="H578" s="340"/>
      <c r="I578" s="340"/>
      <c r="J578" s="340"/>
      <c r="K578" s="340"/>
      <c r="L578" s="340"/>
      <c r="M578" s="340"/>
      <c r="N578" s="340"/>
      <c r="O578" s="340"/>
      <c r="P578" s="340"/>
      <c r="Q578" s="340"/>
      <c r="R578" s="340"/>
      <c r="S578" s="340"/>
      <c r="T578" s="340"/>
      <c r="U578" s="340"/>
      <c r="V578" s="340"/>
      <c r="W578" s="340"/>
      <c r="X578" s="340"/>
      <c r="Y578" s="340"/>
      <c r="Z578" s="340"/>
      <c r="AA578" s="340"/>
      <c r="AB578" s="340"/>
      <c r="AC578" s="340"/>
      <c r="AD578" s="340"/>
      <c r="AE578" s="340"/>
      <c r="AF578" s="340"/>
      <c r="AG578" s="340"/>
      <c r="AH578" s="340"/>
      <c r="AI578" s="340"/>
      <c r="AK578" s="78"/>
      <c r="AL578" s="288"/>
      <c r="AM578" s="78">
        <v>0</v>
      </c>
    </row>
    <row r="579" spans="1:39" s="68" customFormat="1" ht="15" hidden="1" customHeight="1" outlineLevel="1">
      <c r="A579" s="272" t="s">
        <v>679</v>
      </c>
      <c r="C579" s="69"/>
      <c r="D579" s="70" t="s">
        <v>369</v>
      </c>
      <c r="E579" s="340" t="s">
        <v>564</v>
      </c>
      <c r="F579" s="340"/>
      <c r="G579" s="340"/>
      <c r="H579" s="340"/>
      <c r="I579" s="340"/>
      <c r="J579" s="340"/>
      <c r="K579" s="340"/>
      <c r="L579" s="340"/>
      <c r="M579" s="340"/>
      <c r="N579" s="340"/>
      <c r="O579" s="340"/>
      <c r="P579" s="340"/>
      <c r="Q579" s="340"/>
      <c r="R579" s="340"/>
      <c r="S579" s="340"/>
      <c r="T579" s="340"/>
      <c r="U579" s="340"/>
      <c r="V579" s="340"/>
      <c r="W579" s="340"/>
      <c r="X579" s="340"/>
      <c r="Y579" s="340"/>
      <c r="Z579" s="340"/>
      <c r="AA579" s="340"/>
      <c r="AB579" s="340"/>
      <c r="AC579" s="340"/>
      <c r="AD579" s="340"/>
      <c r="AE579" s="340"/>
      <c r="AF579" s="340"/>
      <c r="AG579" s="340"/>
      <c r="AH579" s="340"/>
      <c r="AI579" s="340"/>
      <c r="AK579" s="78"/>
      <c r="AL579" s="288"/>
      <c r="AM579" s="78">
        <v>0</v>
      </c>
    </row>
    <row r="580" spans="1:39" ht="15" hidden="1" customHeight="1" outlineLevel="1">
      <c r="A580" s="166"/>
      <c r="B580" s="41"/>
      <c r="C580" s="30"/>
      <c r="D580" s="53"/>
      <c r="E580" s="53"/>
      <c r="F580" s="53"/>
      <c r="G580" s="53"/>
      <c r="H580" s="53"/>
      <c r="I580" s="53"/>
      <c r="J580" s="53"/>
      <c r="K580" s="53"/>
      <c r="L580" s="53"/>
      <c r="M580" s="53"/>
      <c r="N580" s="53"/>
      <c r="O580" s="53"/>
      <c r="P580" s="53"/>
      <c r="Q580" s="53"/>
      <c r="R580" s="53"/>
      <c r="S580" s="53"/>
      <c r="T580" s="53"/>
      <c r="U580" s="53"/>
      <c r="V580" s="79"/>
      <c r="AI580" s="321"/>
      <c r="AM580" s="78">
        <v>0</v>
      </c>
    </row>
    <row r="581" spans="1:39" s="68" customFormat="1" ht="15" hidden="1" customHeight="1" outlineLevel="1">
      <c r="A581" s="272" t="s">
        <v>679</v>
      </c>
      <c r="C581" s="69" t="s">
        <v>526</v>
      </c>
      <c r="D581" s="151" t="s">
        <v>557</v>
      </c>
      <c r="E581" s="151"/>
      <c r="F581" s="151"/>
      <c r="G581" s="151"/>
      <c r="H581" s="151"/>
      <c r="I581" s="151"/>
      <c r="J581" s="151"/>
      <c r="K581" s="151"/>
      <c r="L581" s="151"/>
      <c r="M581" s="151"/>
      <c r="N581" s="151"/>
      <c r="O581" s="151"/>
      <c r="P581" s="151"/>
      <c r="Q581" s="151"/>
      <c r="R581" s="151"/>
      <c r="S581" s="151"/>
      <c r="T581" s="151"/>
      <c r="U581" s="151"/>
      <c r="V581" s="151"/>
      <c r="W581" s="151"/>
      <c r="X581" s="151"/>
      <c r="Y581" s="151"/>
      <c r="Z581" s="151"/>
      <c r="AA581" s="151"/>
      <c r="AB581" s="151"/>
      <c r="AC581" s="151"/>
      <c r="AD581" s="151"/>
      <c r="AE581" s="151"/>
      <c r="AF581" s="151"/>
      <c r="AG581" s="151"/>
      <c r="AH581" s="151"/>
      <c r="AI581" s="151"/>
      <c r="AK581" s="78"/>
      <c r="AL581" s="288"/>
      <c r="AM581" s="78">
        <v>0</v>
      </c>
    </row>
    <row r="582" spans="1:39" s="68" customFormat="1" ht="15" hidden="1" customHeight="1" outlineLevel="1">
      <c r="A582" s="272" t="s">
        <v>679</v>
      </c>
      <c r="C582" s="69"/>
      <c r="D582" s="70" t="s">
        <v>365</v>
      </c>
      <c r="E582" s="340" t="s">
        <v>558</v>
      </c>
      <c r="F582" s="340"/>
      <c r="G582" s="340"/>
      <c r="H582" s="340"/>
      <c r="I582" s="340"/>
      <c r="J582" s="340"/>
      <c r="K582" s="340"/>
      <c r="L582" s="340"/>
      <c r="M582" s="340"/>
      <c r="N582" s="340"/>
      <c r="O582" s="340"/>
      <c r="P582" s="340"/>
      <c r="Q582" s="340"/>
      <c r="R582" s="340"/>
      <c r="S582" s="340"/>
      <c r="T582" s="340"/>
      <c r="U582" s="340"/>
      <c r="V582" s="340"/>
      <c r="W582" s="340"/>
      <c r="X582" s="340"/>
      <c r="Y582" s="340"/>
      <c r="Z582" s="340"/>
      <c r="AA582" s="340"/>
      <c r="AB582" s="340"/>
      <c r="AC582" s="340"/>
      <c r="AD582" s="340"/>
      <c r="AE582" s="340"/>
      <c r="AF582" s="340"/>
      <c r="AG582" s="340"/>
      <c r="AH582" s="340"/>
      <c r="AI582" s="340"/>
      <c r="AK582" s="78"/>
      <c r="AL582" s="288"/>
      <c r="AM582" s="78">
        <v>0</v>
      </c>
    </row>
    <row r="583" spans="1:39" s="68" customFormat="1" ht="15" hidden="1" customHeight="1" outlineLevel="1">
      <c r="A583" s="272" t="s">
        <v>679</v>
      </c>
      <c r="C583" s="69"/>
      <c r="D583" s="70" t="s">
        <v>366</v>
      </c>
      <c r="E583" s="340" t="s">
        <v>563</v>
      </c>
      <c r="F583" s="340"/>
      <c r="G583" s="340"/>
      <c r="H583" s="340"/>
      <c r="I583" s="340"/>
      <c r="J583" s="340"/>
      <c r="K583" s="340"/>
      <c r="L583" s="340"/>
      <c r="M583" s="340"/>
      <c r="N583" s="340"/>
      <c r="O583" s="340"/>
      <c r="P583" s="340"/>
      <c r="Q583" s="340"/>
      <c r="R583" s="340"/>
      <c r="S583" s="340"/>
      <c r="T583" s="340"/>
      <c r="U583" s="340"/>
      <c r="V583" s="340"/>
      <c r="W583" s="340"/>
      <c r="X583" s="340"/>
      <c r="Y583" s="340"/>
      <c r="Z583" s="340"/>
      <c r="AA583" s="340"/>
      <c r="AB583" s="340"/>
      <c r="AC583" s="340"/>
      <c r="AD583" s="340"/>
      <c r="AE583" s="340"/>
      <c r="AF583" s="340"/>
      <c r="AG583" s="340"/>
      <c r="AH583" s="340"/>
      <c r="AI583" s="340"/>
      <c r="AK583" s="78"/>
      <c r="AL583" s="288"/>
      <c r="AM583" s="78">
        <v>0</v>
      </c>
    </row>
    <row r="584" spans="1:39" s="68" customFormat="1" ht="15" hidden="1" customHeight="1" outlineLevel="1">
      <c r="A584" s="272" t="s">
        <v>679</v>
      </c>
      <c r="C584" s="69"/>
      <c r="D584" s="68" t="s">
        <v>365</v>
      </c>
      <c r="E584" s="340" t="s">
        <v>559</v>
      </c>
      <c r="F584" s="340"/>
      <c r="G584" s="340"/>
      <c r="H584" s="340"/>
      <c r="I584" s="340"/>
      <c r="J584" s="340"/>
      <c r="K584" s="340"/>
      <c r="L584" s="340"/>
      <c r="M584" s="340"/>
      <c r="N584" s="340"/>
      <c r="O584" s="340"/>
      <c r="P584" s="340"/>
      <c r="Q584" s="340"/>
      <c r="R584" s="340"/>
      <c r="S584" s="340"/>
      <c r="T584" s="340"/>
      <c r="U584" s="340"/>
      <c r="V584" s="340"/>
      <c r="W584" s="340"/>
      <c r="X584" s="340"/>
      <c r="Y584" s="340"/>
      <c r="Z584" s="340"/>
      <c r="AA584" s="340"/>
      <c r="AB584" s="340"/>
      <c r="AC584" s="340"/>
      <c r="AD584" s="340"/>
      <c r="AE584" s="340"/>
      <c r="AF584" s="340"/>
      <c r="AG584" s="340"/>
      <c r="AH584" s="340"/>
      <c r="AI584" s="340"/>
      <c r="AK584" s="78"/>
      <c r="AL584" s="288"/>
      <c r="AM584" s="78">
        <v>0</v>
      </c>
    </row>
    <row r="585" spans="1:39" s="68" customFormat="1" ht="15" hidden="1" customHeight="1" outlineLevel="1">
      <c r="A585" s="272" t="s">
        <v>679</v>
      </c>
      <c r="C585" s="69"/>
      <c r="D585" s="70" t="s">
        <v>368</v>
      </c>
      <c r="E585" s="340" t="s">
        <v>560</v>
      </c>
      <c r="F585" s="340"/>
      <c r="G585" s="340"/>
      <c r="H585" s="340"/>
      <c r="I585" s="340"/>
      <c r="J585" s="340"/>
      <c r="K585" s="340"/>
      <c r="L585" s="340"/>
      <c r="M585" s="340"/>
      <c r="N585" s="340"/>
      <c r="O585" s="340"/>
      <c r="P585" s="340"/>
      <c r="Q585" s="340"/>
      <c r="R585" s="340"/>
      <c r="S585" s="340"/>
      <c r="T585" s="340"/>
      <c r="U585" s="340"/>
      <c r="V585" s="340"/>
      <c r="W585" s="340"/>
      <c r="X585" s="340"/>
      <c r="Y585" s="340"/>
      <c r="Z585" s="340"/>
      <c r="AA585" s="340"/>
      <c r="AB585" s="340"/>
      <c r="AC585" s="340"/>
      <c r="AD585" s="340"/>
      <c r="AE585" s="340"/>
      <c r="AF585" s="340"/>
      <c r="AG585" s="340"/>
      <c r="AH585" s="340"/>
      <c r="AI585" s="340"/>
      <c r="AK585" s="78"/>
      <c r="AL585" s="288"/>
      <c r="AM585" s="78">
        <v>0</v>
      </c>
    </row>
    <row r="586" spans="1:39" s="68" customFormat="1" ht="15" hidden="1" customHeight="1" outlineLevel="1">
      <c r="A586" s="272" t="s">
        <v>679</v>
      </c>
      <c r="C586" s="69"/>
      <c r="D586" s="70" t="s">
        <v>369</v>
      </c>
      <c r="E586" s="340" t="s">
        <v>564</v>
      </c>
      <c r="F586" s="340"/>
      <c r="G586" s="340"/>
      <c r="H586" s="340"/>
      <c r="I586" s="340"/>
      <c r="J586" s="340"/>
      <c r="K586" s="340"/>
      <c r="L586" s="340"/>
      <c r="M586" s="340"/>
      <c r="N586" s="340"/>
      <c r="O586" s="340"/>
      <c r="P586" s="340"/>
      <c r="Q586" s="340"/>
      <c r="R586" s="340"/>
      <c r="S586" s="340"/>
      <c r="T586" s="340"/>
      <c r="U586" s="340"/>
      <c r="V586" s="340"/>
      <c r="W586" s="340"/>
      <c r="X586" s="340"/>
      <c r="Y586" s="340"/>
      <c r="Z586" s="340"/>
      <c r="AA586" s="340"/>
      <c r="AB586" s="340"/>
      <c r="AC586" s="340"/>
      <c r="AD586" s="340"/>
      <c r="AE586" s="340"/>
      <c r="AF586" s="340"/>
      <c r="AG586" s="340"/>
      <c r="AH586" s="340"/>
      <c r="AI586" s="340"/>
      <c r="AK586" s="78"/>
      <c r="AL586" s="288"/>
      <c r="AM586" s="78">
        <v>0</v>
      </c>
    </row>
    <row r="587" spans="1:39" s="68" customFormat="1" ht="15" hidden="1" customHeight="1" outlineLevel="1">
      <c r="A587" s="272"/>
      <c r="C587" s="69"/>
      <c r="D587" s="70"/>
      <c r="E587" s="340"/>
      <c r="F587" s="340"/>
      <c r="G587" s="340"/>
      <c r="H587" s="340"/>
      <c r="I587" s="340"/>
      <c r="J587" s="340"/>
      <c r="K587" s="340"/>
      <c r="L587" s="340"/>
      <c r="M587" s="340"/>
      <c r="N587" s="340"/>
      <c r="O587" s="340"/>
      <c r="P587" s="340"/>
      <c r="Q587" s="340"/>
      <c r="R587" s="340"/>
      <c r="S587" s="340"/>
      <c r="T587" s="340"/>
      <c r="U587" s="340"/>
      <c r="V587" s="340"/>
      <c r="W587" s="340"/>
      <c r="X587" s="340"/>
      <c r="Y587" s="340"/>
      <c r="Z587" s="340"/>
      <c r="AA587" s="340"/>
      <c r="AB587" s="340"/>
      <c r="AC587" s="340"/>
      <c r="AD587" s="340"/>
      <c r="AE587" s="340"/>
      <c r="AF587" s="340"/>
      <c r="AG587" s="340"/>
      <c r="AH587" s="340"/>
      <c r="AI587" s="340"/>
      <c r="AK587" s="78"/>
      <c r="AL587" s="288"/>
      <c r="AM587" s="78"/>
    </row>
    <row r="588" spans="1:39" s="68" customFormat="1" ht="15" hidden="1" customHeight="1" collapsed="1">
      <c r="A588" s="272" t="s">
        <v>679</v>
      </c>
      <c r="C588" s="69" t="s">
        <v>429</v>
      </c>
      <c r="D588" s="151" t="s">
        <v>676</v>
      </c>
      <c r="E588" s="151"/>
      <c r="F588" s="151"/>
      <c r="G588" s="151"/>
      <c r="H588" s="151"/>
      <c r="I588" s="151"/>
      <c r="J588" s="151"/>
      <c r="K588" s="151"/>
      <c r="L588" s="151"/>
      <c r="M588" s="151"/>
      <c r="N588" s="151"/>
      <c r="O588" s="151"/>
      <c r="P588" s="151"/>
      <c r="Q588" s="151"/>
      <c r="R588" s="151"/>
      <c r="S588" s="151"/>
      <c r="T588" s="151"/>
      <c r="U588" s="151"/>
      <c r="V588" s="151"/>
      <c r="W588" s="151"/>
      <c r="X588" s="151"/>
      <c r="Y588" s="151"/>
      <c r="Z588" s="151"/>
      <c r="AA588" s="151"/>
      <c r="AB588" s="151"/>
      <c r="AC588" s="151"/>
      <c r="AD588" s="151"/>
      <c r="AE588" s="151"/>
      <c r="AF588" s="151"/>
      <c r="AG588" s="151"/>
      <c r="AH588" s="151"/>
      <c r="AI588" s="151"/>
      <c r="AK588" s="78"/>
      <c r="AL588" s="288"/>
      <c r="AM588" s="78">
        <v>0</v>
      </c>
    </row>
    <row r="589" spans="1:39" s="11" customFormat="1" ht="15" hidden="1" customHeight="1">
      <c r="A589" s="166" t="s">
        <v>679</v>
      </c>
      <c r="B589" s="162"/>
      <c r="C589" s="303"/>
      <c r="D589" s="13"/>
      <c r="E589" s="13"/>
      <c r="F589" s="13"/>
      <c r="G589" s="13"/>
      <c r="H589" s="13"/>
      <c r="I589" s="13"/>
      <c r="J589" s="13"/>
      <c r="K589" s="13"/>
      <c r="L589" s="13"/>
      <c r="M589" s="13"/>
      <c r="N589" s="13"/>
      <c r="O589" s="13"/>
      <c r="P589" s="13"/>
      <c r="Q589" s="13"/>
      <c r="R589" s="13"/>
      <c r="S589" s="13"/>
      <c r="T589" s="13"/>
      <c r="U589" s="13"/>
      <c r="V589" s="13"/>
      <c r="W589" s="76"/>
      <c r="X589" s="76"/>
      <c r="Y589" s="76"/>
      <c r="Z589" s="76"/>
      <c r="AA589" s="76"/>
      <c r="AB589" s="76"/>
      <c r="AC589" s="76"/>
      <c r="AD589" s="76"/>
      <c r="AE589" s="76"/>
      <c r="AF589" s="76"/>
      <c r="AG589" s="76"/>
      <c r="AH589" s="76"/>
      <c r="AI589" s="76"/>
      <c r="AJ589" s="76"/>
      <c r="AK589" s="78"/>
      <c r="AL589" s="78">
        <v>4</v>
      </c>
      <c r="AM589" s="78">
        <v>0</v>
      </c>
    </row>
    <row r="590" spans="1:39" ht="15" customHeight="1">
      <c r="A590" s="166">
        <v>17</v>
      </c>
      <c r="B590" s="162" t="s">
        <v>128</v>
      </c>
      <c r="C590" s="279" t="s">
        <v>225</v>
      </c>
      <c r="D590" s="53"/>
      <c r="E590" s="53"/>
      <c r="F590" s="53"/>
      <c r="G590" s="53"/>
      <c r="H590" s="53"/>
      <c r="I590" s="53"/>
      <c r="J590" s="53"/>
      <c r="K590" s="53"/>
      <c r="L590" s="53"/>
      <c r="M590" s="53"/>
      <c r="N590" s="53"/>
      <c r="O590" s="53"/>
      <c r="P590" s="53"/>
      <c r="Q590" s="53"/>
      <c r="R590" s="53"/>
      <c r="S590" s="53"/>
      <c r="T590" s="53"/>
      <c r="U590" s="53"/>
      <c r="V590" s="53"/>
      <c r="AL590" s="78">
        <v>4</v>
      </c>
      <c r="AM590" s="78">
        <v>0</v>
      </c>
    </row>
    <row r="591" spans="1:39" ht="15" customHeight="1">
      <c r="A591" s="264" t="s">
        <v>679</v>
      </c>
      <c r="D591" s="9"/>
      <c r="E591" s="9"/>
      <c r="F591" s="9"/>
      <c r="G591" s="9"/>
      <c r="H591" s="9"/>
      <c r="I591" s="9"/>
      <c r="J591" s="9"/>
      <c r="K591" s="9"/>
      <c r="L591" s="9"/>
      <c r="M591" s="9"/>
      <c r="N591" s="9"/>
      <c r="O591" s="9"/>
      <c r="P591" s="9"/>
      <c r="Q591" s="9"/>
      <c r="R591" s="9"/>
      <c r="S591" s="9"/>
      <c r="T591" s="9"/>
      <c r="W591" s="540">
        <f>W556</f>
        <v>42369</v>
      </c>
      <c r="X591" s="541"/>
      <c r="Y591" s="541"/>
      <c r="Z591" s="541"/>
      <c r="AA591" s="541"/>
      <c r="AB591" s="541"/>
      <c r="AC591" s="100"/>
      <c r="AD591" s="540">
        <f>AD556</f>
        <v>42278</v>
      </c>
      <c r="AE591" s="540"/>
      <c r="AF591" s="540"/>
      <c r="AG591" s="540"/>
      <c r="AH591" s="540"/>
      <c r="AI591" s="540"/>
      <c r="AJ591" s="54"/>
      <c r="AL591" s="78">
        <v>4</v>
      </c>
      <c r="AM591" s="78">
        <v>0</v>
      </c>
    </row>
    <row r="592" spans="1:39" ht="15" customHeight="1">
      <c r="A592" s="264"/>
      <c r="D592" s="9"/>
      <c r="E592" s="9"/>
      <c r="F592" s="9"/>
      <c r="G592" s="9"/>
      <c r="H592" s="9"/>
      <c r="I592" s="9"/>
      <c r="J592" s="9"/>
      <c r="K592" s="9"/>
      <c r="L592" s="9"/>
      <c r="M592" s="9"/>
      <c r="N592" s="9"/>
      <c r="O592" s="9"/>
      <c r="P592" s="9"/>
      <c r="Q592" s="9"/>
      <c r="R592" s="9"/>
      <c r="S592" s="9"/>
      <c r="T592" s="9"/>
      <c r="W592" s="547" t="s">
        <v>155</v>
      </c>
      <c r="X592" s="547"/>
      <c r="Y592" s="547"/>
      <c r="Z592" s="547"/>
      <c r="AA592" s="547"/>
      <c r="AB592" s="547"/>
      <c r="AC592" s="100"/>
      <c r="AD592" s="547" t="s">
        <v>155</v>
      </c>
      <c r="AE592" s="547"/>
      <c r="AF592" s="547"/>
      <c r="AG592" s="547"/>
      <c r="AH592" s="547"/>
      <c r="AI592" s="547"/>
      <c r="AJ592" s="54"/>
      <c r="AL592" s="78">
        <v>4</v>
      </c>
      <c r="AM592" s="78">
        <v>0</v>
      </c>
    </row>
    <row r="593" spans="1:39" ht="15" hidden="1" customHeight="1">
      <c r="A593" s="166" t="s">
        <v>679</v>
      </c>
      <c r="C593" s="308" t="s">
        <v>434</v>
      </c>
      <c r="D593" s="53"/>
      <c r="E593" s="53"/>
      <c r="F593" s="53"/>
      <c r="G593" s="53"/>
      <c r="H593" s="53"/>
      <c r="I593" s="53"/>
      <c r="J593" s="53"/>
      <c r="K593" s="53"/>
      <c r="L593" s="53"/>
      <c r="M593" s="53"/>
      <c r="N593" s="53"/>
      <c r="O593" s="53"/>
      <c r="P593" s="53"/>
      <c r="Q593" s="53"/>
      <c r="R593" s="53"/>
      <c r="S593" s="53"/>
      <c r="T593" s="53"/>
      <c r="U593" s="53"/>
      <c r="V593" s="53"/>
      <c r="W593" s="536">
        <v>0</v>
      </c>
      <c r="X593" s="536"/>
      <c r="Y593" s="536"/>
      <c r="Z593" s="536"/>
      <c r="AA593" s="536"/>
      <c r="AB593" s="536"/>
      <c r="AC593" s="139"/>
      <c r="AD593" s="536">
        <v>0</v>
      </c>
      <c r="AE593" s="536"/>
      <c r="AF593" s="536"/>
      <c r="AG593" s="536"/>
      <c r="AH593" s="536"/>
      <c r="AI593" s="536"/>
      <c r="AJ593" s="84"/>
      <c r="AL593" s="78">
        <v>0</v>
      </c>
      <c r="AM593" s="78">
        <v>0</v>
      </c>
    </row>
    <row r="594" spans="1:39" ht="15" hidden="1" customHeight="1">
      <c r="A594" s="166" t="s">
        <v>679</v>
      </c>
      <c r="C594" s="308" t="s">
        <v>118</v>
      </c>
      <c r="D594" s="53"/>
      <c r="E594" s="53"/>
      <c r="F594" s="53"/>
      <c r="G594" s="53"/>
      <c r="H594" s="53"/>
      <c r="I594" s="53"/>
      <c r="J594" s="53"/>
      <c r="K594" s="53"/>
      <c r="L594" s="53"/>
      <c r="M594" s="53"/>
      <c r="N594" s="53"/>
      <c r="O594" s="53"/>
      <c r="P594" s="53"/>
      <c r="Q594" s="53"/>
      <c r="R594" s="53"/>
      <c r="S594" s="53"/>
      <c r="T594" s="53"/>
      <c r="U594" s="53"/>
      <c r="V594" s="53"/>
      <c r="W594" s="536">
        <v>0</v>
      </c>
      <c r="X594" s="536"/>
      <c r="Y594" s="536"/>
      <c r="Z594" s="536"/>
      <c r="AA594" s="536"/>
      <c r="AB594" s="536"/>
      <c r="AC594" s="139"/>
      <c r="AD594" s="536">
        <v>0</v>
      </c>
      <c r="AE594" s="536"/>
      <c r="AF594" s="536"/>
      <c r="AG594" s="536"/>
      <c r="AH594" s="536"/>
      <c r="AI594" s="536"/>
      <c r="AJ594" s="84"/>
      <c r="AL594" s="78">
        <v>0</v>
      </c>
      <c r="AM594" s="78">
        <v>0</v>
      </c>
    </row>
    <row r="595" spans="1:39" s="40" customFormat="1" ht="15" hidden="1" customHeight="1">
      <c r="A595" s="166" t="s">
        <v>679</v>
      </c>
      <c r="B595" s="162"/>
      <c r="C595" s="312" t="s">
        <v>67</v>
      </c>
      <c r="D595" s="53"/>
      <c r="E595" s="53"/>
      <c r="F595" s="53"/>
      <c r="G595" s="53"/>
      <c r="H595" s="53"/>
      <c r="I595" s="53"/>
      <c r="J595" s="53"/>
      <c r="K595" s="53"/>
      <c r="L595" s="53"/>
      <c r="M595" s="53"/>
      <c r="N595" s="53"/>
      <c r="O595" s="53"/>
      <c r="P595" s="53"/>
      <c r="Q595" s="53"/>
      <c r="R595" s="53"/>
      <c r="S595" s="53"/>
      <c r="T595" s="53"/>
      <c r="U595" s="53"/>
      <c r="V595" s="53"/>
      <c r="W595" s="536">
        <v>0</v>
      </c>
      <c r="X595" s="536"/>
      <c r="Y595" s="536"/>
      <c r="Z595" s="536"/>
      <c r="AA595" s="536"/>
      <c r="AB595" s="536"/>
      <c r="AC595" s="139"/>
      <c r="AD595" s="536">
        <v>0</v>
      </c>
      <c r="AE595" s="536"/>
      <c r="AF595" s="536"/>
      <c r="AG595" s="536"/>
      <c r="AH595" s="536"/>
      <c r="AI595" s="536"/>
      <c r="AJ595" s="84"/>
      <c r="AK595" s="78"/>
      <c r="AL595" s="78">
        <v>0</v>
      </c>
      <c r="AM595" s="78">
        <v>0</v>
      </c>
    </row>
    <row r="596" spans="1:39" ht="15" customHeight="1">
      <c r="A596" s="166" t="s">
        <v>679</v>
      </c>
      <c r="C596" s="308" t="s">
        <v>1191</v>
      </c>
      <c r="D596" s="53"/>
      <c r="E596" s="53"/>
      <c r="F596" s="53"/>
      <c r="G596" s="53"/>
      <c r="H596" s="53"/>
      <c r="I596" s="53"/>
      <c r="J596" s="53"/>
      <c r="K596" s="53"/>
      <c r="L596" s="53"/>
      <c r="M596" s="53"/>
      <c r="N596" s="53"/>
      <c r="O596" s="53"/>
      <c r="P596" s="53"/>
      <c r="Q596" s="53"/>
      <c r="R596" s="53"/>
      <c r="S596" s="53"/>
      <c r="T596" s="53"/>
      <c r="U596" s="53"/>
      <c r="V596" s="53"/>
      <c r="W596" s="536">
        <v>319104986</v>
      </c>
      <c r="X596" s="536"/>
      <c r="Y596" s="536"/>
      <c r="Z596" s="536"/>
      <c r="AA596" s="536"/>
      <c r="AB596" s="536"/>
      <c r="AC596" s="139"/>
      <c r="AD596" s="536">
        <v>284149207</v>
      </c>
      <c r="AE596" s="536"/>
      <c r="AF596" s="536"/>
      <c r="AG596" s="536"/>
      <c r="AH596" s="536"/>
      <c r="AI596" s="536"/>
      <c r="AJ596" s="84"/>
      <c r="AL596" s="78">
        <v>1</v>
      </c>
      <c r="AM596" s="78">
        <v>0</v>
      </c>
    </row>
    <row r="597" spans="1:39" ht="15" customHeight="1">
      <c r="A597" s="166" t="s">
        <v>679</v>
      </c>
      <c r="C597" s="308" t="s">
        <v>1192</v>
      </c>
      <c r="D597" s="53"/>
      <c r="E597" s="53"/>
      <c r="F597" s="53"/>
      <c r="G597" s="53"/>
      <c r="H597" s="53"/>
      <c r="I597" s="53"/>
      <c r="J597" s="53"/>
      <c r="K597" s="53"/>
      <c r="L597" s="53"/>
      <c r="M597" s="53"/>
      <c r="N597" s="53"/>
      <c r="O597" s="53"/>
      <c r="P597" s="53"/>
      <c r="Q597" s="53"/>
      <c r="R597" s="53"/>
      <c r="S597" s="53"/>
      <c r="T597" s="53"/>
      <c r="U597" s="53"/>
      <c r="V597" s="53"/>
      <c r="W597" s="536">
        <v>73408660</v>
      </c>
      <c r="X597" s="536"/>
      <c r="Y597" s="536"/>
      <c r="Z597" s="536"/>
      <c r="AA597" s="536"/>
      <c r="AB597" s="536"/>
      <c r="AC597" s="139"/>
      <c r="AD597" s="536">
        <v>89099312</v>
      </c>
      <c r="AE597" s="536"/>
      <c r="AF597" s="536"/>
      <c r="AG597" s="536"/>
      <c r="AH597" s="536"/>
      <c r="AI597" s="536"/>
      <c r="AJ597" s="84"/>
      <c r="AL597" s="78">
        <v>1</v>
      </c>
      <c r="AM597" s="78">
        <v>0</v>
      </c>
    </row>
    <row r="598" spans="1:39" ht="15" hidden="1" customHeight="1">
      <c r="A598" s="166" t="s">
        <v>679</v>
      </c>
      <c r="C598" s="308" t="s">
        <v>101</v>
      </c>
      <c r="D598" s="53"/>
      <c r="E598" s="53"/>
      <c r="F598" s="53"/>
      <c r="G598" s="53"/>
      <c r="H598" s="53"/>
      <c r="I598" s="53"/>
      <c r="J598" s="53"/>
      <c r="K598" s="326"/>
      <c r="L598" s="326"/>
      <c r="M598" s="326"/>
      <c r="N598" s="326"/>
      <c r="O598" s="326"/>
      <c r="P598" s="326"/>
      <c r="Q598" s="326"/>
      <c r="R598" s="326"/>
      <c r="S598" s="326"/>
      <c r="T598" s="326"/>
      <c r="U598" s="326"/>
      <c r="V598" s="326"/>
      <c r="W598" s="536">
        <v>0</v>
      </c>
      <c r="X598" s="536"/>
      <c r="Y598" s="536"/>
      <c r="Z598" s="536"/>
      <c r="AA598" s="536"/>
      <c r="AB598" s="536"/>
      <c r="AC598" s="139"/>
      <c r="AD598" s="536">
        <v>0</v>
      </c>
      <c r="AE598" s="536"/>
      <c r="AF598" s="536"/>
      <c r="AG598" s="536"/>
      <c r="AH598" s="536"/>
      <c r="AI598" s="536"/>
      <c r="AJ598" s="84"/>
      <c r="AL598" s="78">
        <v>0</v>
      </c>
      <c r="AM598" s="78">
        <v>0</v>
      </c>
    </row>
    <row r="599" spans="1:39" ht="15" hidden="1" customHeight="1">
      <c r="A599" s="166" t="s">
        <v>679</v>
      </c>
      <c r="C599" s="308" t="s">
        <v>69</v>
      </c>
      <c r="E599" s="53"/>
      <c r="F599" s="53"/>
      <c r="G599" s="53"/>
      <c r="H599" s="53"/>
      <c r="I599" s="53"/>
      <c r="J599" s="53"/>
      <c r="K599" s="326"/>
      <c r="L599" s="326"/>
      <c r="M599" s="326"/>
      <c r="N599" s="326"/>
      <c r="O599" s="326"/>
      <c r="P599" s="326"/>
      <c r="Q599" s="326"/>
      <c r="R599" s="326"/>
      <c r="S599" s="326"/>
      <c r="T599" s="326"/>
      <c r="U599" s="326"/>
      <c r="V599" s="326"/>
      <c r="W599" s="536">
        <v>0</v>
      </c>
      <c r="X599" s="536"/>
      <c r="Y599" s="536"/>
      <c r="Z599" s="536"/>
      <c r="AA599" s="536"/>
      <c r="AB599" s="536"/>
      <c r="AC599" s="139"/>
      <c r="AD599" s="536">
        <v>0</v>
      </c>
      <c r="AE599" s="536"/>
      <c r="AF599" s="536"/>
      <c r="AG599" s="536"/>
      <c r="AH599" s="536"/>
      <c r="AI599" s="536"/>
      <c r="AJ599" s="84"/>
      <c r="AL599" s="78">
        <v>0</v>
      </c>
      <c r="AM599" s="78">
        <v>0</v>
      </c>
    </row>
    <row r="600" spans="1:39" s="40" customFormat="1" ht="15" hidden="1" customHeight="1">
      <c r="A600" s="166" t="s">
        <v>679</v>
      </c>
      <c r="B600" s="162"/>
      <c r="C600" s="312" t="s">
        <v>89</v>
      </c>
      <c r="D600" s="41"/>
      <c r="E600" s="53"/>
      <c r="F600" s="53"/>
      <c r="G600" s="53"/>
      <c r="H600" s="53"/>
      <c r="I600" s="53"/>
      <c r="J600" s="53"/>
      <c r="K600" s="326"/>
      <c r="L600" s="326"/>
      <c r="M600" s="326"/>
      <c r="N600" s="326"/>
      <c r="O600" s="326"/>
      <c r="P600" s="326"/>
      <c r="Q600" s="326"/>
      <c r="R600" s="326"/>
      <c r="S600" s="326"/>
      <c r="T600" s="326"/>
      <c r="U600" s="326"/>
      <c r="V600" s="326"/>
      <c r="W600" s="536">
        <v>0</v>
      </c>
      <c r="X600" s="536"/>
      <c r="Y600" s="536"/>
      <c r="Z600" s="536"/>
      <c r="AA600" s="536"/>
      <c r="AB600" s="536"/>
      <c r="AC600" s="139"/>
      <c r="AD600" s="536">
        <v>0</v>
      </c>
      <c r="AE600" s="536"/>
      <c r="AF600" s="536"/>
      <c r="AG600" s="536"/>
      <c r="AH600" s="536"/>
      <c r="AI600" s="536"/>
      <c r="AJ600" s="84"/>
      <c r="AK600" s="78"/>
      <c r="AL600" s="78">
        <v>0</v>
      </c>
      <c r="AM600" s="78">
        <v>0</v>
      </c>
    </row>
    <row r="601" spans="1:39" ht="15" customHeight="1">
      <c r="A601" s="166" t="s">
        <v>679</v>
      </c>
      <c r="C601" s="308" t="s">
        <v>1194</v>
      </c>
      <c r="D601" s="7"/>
      <c r="E601" s="53"/>
      <c r="F601" s="53"/>
      <c r="G601" s="53"/>
      <c r="H601" s="53"/>
      <c r="I601" s="53"/>
      <c r="J601" s="53"/>
      <c r="K601" s="58"/>
      <c r="L601" s="58"/>
      <c r="M601" s="58"/>
      <c r="N601" s="58"/>
      <c r="O601" s="58"/>
      <c r="P601" s="58"/>
      <c r="Q601" s="58"/>
      <c r="R601" s="58"/>
      <c r="S601" s="58"/>
      <c r="T601" s="58"/>
      <c r="U601" s="58"/>
      <c r="V601" s="58"/>
      <c r="W601" s="139"/>
      <c r="X601" s="139"/>
      <c r="Y601" s="139"/>
      <c r="Z601" s="139"/>
      <c r="AA601" s="139"/>
      <c r="AB601" s="139"/>
      <c r="AC601" s="139"/>
      <c r="AD601" s="139"/>
      <c r="AE601" s="546"/>
      <c r="AF601" s="546"/>
      <c r="AG601" s="546"/>
      <c r="AH601" s="546"/>
      <c r="AI601" s="546"/>
      <c r="AL601" s="78">
        <v>1</v>
      </c>
      <c r="AM601" s="78">
        <v>0</v>
      </c>
    </row>
    <row r="602" spans="1:39" s="11" customFormat="1" ht="15" customHeight="1" thickBot="1">
      <c r="A602" s="166" t="s">
        <v>679</v>
      </c>
      <c r="B602" s="162"/>
      <c r="C602" s="303"/>
      <c r="D602" s="14"/>
      <c r="E602" s="13"/>
      <c r="F602" s="13"/>
      <c r="G602" s="13"/>
      <c r="H602" s="13"/>
      <c r="I602" s="13"/>
      <c r="J602" s="13"/>
      <c r="K602" s="15"/>
      <c r="L602" s="15"/>
      <c r="M602" s="15"/>
      <c r="N602" s="15"/>
      <c r="O602" s="15"/>
      <c r="P602" s="15"/>
      <c r="Q602" s="15"/>
      <c r="R602" s="15"/>
      <c r="S602" s="15"/>
      <c r="T602" s="15"/>
      <c r="U602" s="15"/>
      <c r="V602" s="15"/>
      <c r="W602" s="545">
        <v>392513646</v>
      </c>
      <c r="X602" s="545"/>
      <c r="Y602" s="545"/>
      <c r="Z602" s="545"/>
      <c r="AA602" s="545"/>
      <c r="AB602" s="545"/>
      <c r="AC602" s="77"/>
      <c r="AD602" s="545">
        <v>373248519</v>
      </c>
      <c r="AE602" s="545"/>
      <c r="AF602" s="545"/>
      <c r="AG602" s="545"/>
      <c r="AH602" s="545"/>
      <c r="AI602" s="545"/>
      <c r="AJ602" s="76"/>
      <c r="AK602" s="78"/>
      <c r="AL602" s="78">
        <v>1</v>
      </c>
      <c r="AM602" s="78">
        <v>0</v>
      </c>
    </row>
    <row r="603" spans="1:39" ht="15" customHeight="1" thickTop="1">
      <c r="A603" s="166" t="s">
        <v>679</v>
      </c>
      <c r="D603" s="8"/>
      <c r="E603" s="53"/>
      <c r="F603" s="53"/>
      <c r="G603" s="53"/>
      <c r="H603" s="53"/>
      <c r="I603" s="53"/>
      <c r="J603" s="53"/>
      <c r="K603" s="10"/>
      <c r="L603" s="10"/>
      <c r="M603" s="10"/>
      <c r="N603" s="10"/>
      <c r="O603" s="10"/>
      <c r="P603" s="10"/>
      <c r="Q603" s="10"/>
      <c r="R603" s="10"/>
      <c r="S603" s="10"/>
      <c r="T603" s="10"/>
      <c r="U603" s="10"/>
      <c r="V603" s="10"/>
      <c r="W603" s="314"/>
      <c r="X603" s="314"/>
      <c r="Y603" s="314"/>
      <c r="Z603" s="314"/>
      <c r="AA603" s="314"/>
      <c r="AB603" s="314"/>
      <c r="AC603" s="314"/>
      <c r="AD603" s="314"/>
      <c r="AE603" s="314"/>
      <c r="AF603" s="314"/>
      <c r="AG603" s="314"/>
      <c r="AH603" s="314"/>
      <c r="AI603" s="314"/>
      <c r="AJ603" s="314"/>
      <c r="AL603" s="78">
        <v>1</v>
      </c>
      <c r="AM603" s="78">
        <v>0</v>
      </c>
    </row>
    <row r="604" spans="1:39" ht="42.75" hidden="1" customHeight="1">
      <c r="A604" s="166" t="s">
        <v>679</v>
      </c>
      <c r="C604" s="435" t="s">
        <v>284</v>
      </c>
      <c r="D604" s="435"/>
      <c r="E604" s="435"/>
      <c r="F604" s="435"/>
      <c r="G604" s="435"/>
      <c r="H604" s="435"/>
      <c r="I604" s="435"/>
      <c r="J604" s="435"/>
      <c r="K604" s="435"/>
      <c r="L604" s="435"/>
      <c r="M604" s="435"/>
      <c r="N604" s="435"/>
      <c r="O604" s="435"/>
      <c r="P604" s="435"/>
      <c r="Q604" s="435"/>
      <c r="R604" s="439"/>
      <c r="S604" s="435"/>
      <c r="T604" s="435"/>
      <c r="U604" s="435"/>
      <c r="V604" s="435"/>
      <c r="W604" s="435"/>
      <c r="X604" s="435"/>
      <c r="Y604" s="435"/>
      <c r="Z604" s="435"/>
      <c r="AA604" s="435"/>
      <c r="AB604" s="435"/>
      <c r="AC604" s="435"/>
      <c r="AD604" s="435"/>
      <c r="AE604" s="435"/>
      <c r="AF604" s="435"/>
      <c r="AG604" s="435"/>
      <c r="AH604" s="435"/>
      <c r="AI604" s="435"/>
      <c r="AJ604" s="294"/>
      <c r="AL604" s="78">
        <v>1</v>
      </c>
      <c r="AM604" s="78">
        <v>0</v>
      </c>
    </row>
    <row r="605" spans="1:39" ht="15" customHeight="1">
      <c r="A605" s="166"/>
      <c r="C605" s="341"/>
      <c r="D605" s="341"/>
      <c r="E605" s="341"/>
      <c r="F605" s="341"/>
      <c r="G605" s="341"/>
      <c r="H605" s="341"/>
      <c r="I605" s="341"/>
      <c r="J605" s="341"/>
      <c r="K605" s="341"/>
      <c r="L605" s="341"/>
      <c r="M605" s="341"/>
      <c r="N605" s="341"/>
      <c r="O605" s="341"/>
      <c r="P605" s="341"/>
      <c r="Q605" s="341"/>
      <c r="R605" s="341"/>
      <c r="S605" s="341"/>
      <c r="T605" s="341"/>
      <c r="U605" s="341"/>
      <c r="V605" s="341"/>
      <c r="W605" s="341"/>
      <c r="X605" s="341"/>
      <c r="Y605" s="341"/>
      <c r="Z605" s="341"/>
      <c r="AA605" s="341"/>
      <c r="AB605" s="341"/>
      <c r="AC605" s="341"/>
      <c r="AD605" s="341"/>
      <c r="AE605" s="341"/>
      <c r="AF605" s="341"/>
      <c r="AG605" s="341"/>
      <c r="AH605" s="341"/>
      <c r="AI605" s="341"/>
      <c r="AJ605" s="294"/>
      <c r="AL605" s="78">
        <v>3</v>
      </c>
    </row>
    <row r="606" spans="1:39" ht="15" customHeight="1">
      <c r="A606" s="166">
        <v>18</v>
      </c>
      <c r="B606" s="162" t="s">
        <v>128</v>
      </c>
      <c r="C606" s="279" t="s">
        <v>226</v>
      </c>
      <c r="D606" s="8"/>
      <c r="E606" s="53"/>
      <c r="F606" s="53"/>
      <c r="G606" s="53"/>
      <c r="H606" s="53"/>
      <c r="I606" s="53"/>
      <c r="J606" s="53"/>
      <c r="K606" s="10"/>
      <c r="L606" s="10"/>
      <c r="M606" s="10"/>
      <c r="N606" s="10"/>
      <c r="O606" s="10"/>
      <c r="P606" s="10"/>
      <c r="Q606" s="10"/>
      <c r="R606" s="10"/>
      <c r="S606" s="10"/>
      <c r="T606" s="10"/>
      <c r="U606" s="10"/>
      <c r="V606" s="10"/>
      <c r="W606" s="314"/>
      <c r="X606" s="314"/>
      <c r="Y606" s="314"/>
      <c r="Z606" s="314"/>
      <c r="AA606" s="314"/>
      <c r="AB606" s="314"/>
      <c r="AC606" s="314"/>
      <c r="AD606" s="314"/>
      <c r="AL606" s="78">
        <v>3</v>
      </c>
      <c r="AM606" s="78">
        <v>0</v>
      </c>
    </row>
    <row r="607" spans="1:39" ht="15" customHeight="1">
      <c r="A607" s="264" t="s">
        <v>679</v>
      </c>
      <c r="D607" s="9"/>
      <c r="E607" s="9"/>
      <c r="F607" s="9"/>
      <c r="G607" s="9"/>
      <c r="H607" s="9"/>
      <c r="I607" s="9"/>
      <c r="J607" s="9"/>
      <c r="K607" s="9"/>
      <c r="L607" s="9"/>
      <c r="M607" s="9"/>
      <c r="N607" s="9"/>
      <c r="O607" s="9"/>
      <c r="P607" s="9"/>
      <c r="Q607" s="9"/>
      <c r="R607" s="9"/>
      <c r="S607" s="9"/>
      <c r="T607" s="9"/>
      <c r="W607" s="540">
        <f>W591</f>
        <v>42369</v>
      </c>
      <c r="X607" s="541"/>
      <c r="Y607" s="541"/>
      <c r="Z607" s="541"/>
      <c r="AA607" s="541"/>
      <c r="AB607" s="541"/>
      <c r="AC607" s="100"/>
      <c r="AD607" s="540">
        <f>AD591</f>
        <v>42278</v>
      </c>
      <c r="AE607" s="540"/>
      <c r="AF607" s="540"/>
      <c r="AG607" s="540"/>
      <c r="AH607" s="540"/>
      <c r="AI607" s="540"/>
      <c r="AJ607" s="54"/>
      <c r="AL607" s="78">
        <v>3</v>
      </c>
      <c r="AM607" s="78">
        <v>0</v>
      </c>
    </row>
    <row r="608" spans="1:39" ht="15" customHeight="1">
      <c r="A608" s="264"/>
      <c r="D608" s="9"/>
      <c r="E608" s="9"/>
      <c r="F608" s="9"/>
      <c r="G608" s="9"/>
      <c r="H608" s="9"/>
      <c r="I608" s="9"/>
      <c r="J608" s="9"/>
      <c r="K608" s="9"/>
      <c r="L608" s="9"/>
      <c r="M608" s="9"/>
      <c r="N608" s="9"/>
      <c r="O608" s="9"/>
      <c r="P608" s="9"/>
      <c r="Q608" s="9"/>
      <c r="R608" s="9"/>
      <c r="S608" s="9"/>
      <c r="T608" s="9"/>
      <c r="W608" s="547" t="s">
        <v>155</v>
      </c>
      <c r="X608" s="547"/>
      <c r="Y608" s="547"/>
      <c r="Z608" s="547"/>
      <c r="AA608" s="547"/>
      <c r="AB608" s="547"/>
      <c r="AC608" s="100"/>
      <c r="AD608" s="547" t="s">
        <v>155</v>
      </c>
      <c r="AE608" s="547"/>
      <c r="AF608" s="547"/>
      <c r="AG608" s="547"/>
      <c r="AH608" s="547"/>
      <c r="AI608" s="547"/>
      <c r="AJ608" s="54"/>
      <c r="AL608" s="78">
        <v>3</v>
      </c>
      <c r="AM608" s="78">
        <v>0</v>
      </c>
    </row>
    <row r="609" spans="1:39" ht="15" hidden="1" customHeight="1">
      <c r="A609" s="166" t="s">
        <v>679</v>
      </c>
      <c r="C609" s="308" t="s">
        <v>631</v>
      </c>
      <c r="D609" s="8"/>
      <c r="E609" s="53"/>
      <c r="F609" s="53"/>
      <c r="G609" s="53"/>
      <c r="H609" s="53"/>
      <c r="I609" s="53"/>
      <c r="J609" s="53"/>
      <c r="K609" s="10"/>
      <c r="L609" s="10"/>
      <c r="M609" s="10"/>
      <c r="N609" s="10"/>
      <c r="O609" s="10"/>
      <c r="P609" s="10"/>
      <c r="Q609" s="10"/>
      <c r="R609" s="10"/>
      <c r="S609" s="10"/>
      <c r="T609" s="10"/>
      <c r="U609" s="10"/>
      <c r="V609" s="10"/>
      <c r="W609" s="536">
        <v>0</v>
      </c>
      <c r="X609" s="536"/>
      <c r="Y609" s="536"/>
      <c r="Z609" s="536"/>
      <c r="AA609" s="536"/>
      <c r="AB609" s="536"/>
      <c r="AC609" s="139"/>
      <c r="AD609" s="536">
        <v>0</v>
      </c>
      <c r="AE609" s="536"/>
      <c r="AF609" s="536"/>
      <c r="AG609" s="536"/>
      <c r="AH609" s="536"/>
      <c r="AI609" s="536"/>
      <c r="AJ609" s="84"/>
      <c r="AL609" s="78">
        <v>0</v>
      </c>
      <c r="AM609" s="78">
        <v>0</v>
      </c>
    </row>
    <row r="610" spans="1:39" ht="15" hidden="1" customHeight="1">
      <c r="A610" s="166" t="s">
        <v>679</v>
      </c>
      <c r="C610" s="308" t="s">
        <v>449</v>
      </c>
      <c r="D610" s="8"/>
      <c r="E610" s="53"/>
      <c r="F610" s="53"/>
      <c r="G610" s="53"/>
      <c r="H610" s="53"/>
      <c r="I610" s="53"/>
      <c r="J610" s="53"/>
      <c r="K610" s="10"/>
      <c r="L610" s="10"/>
      <c r="M610" s="10"/>
      <c r="N610" s="10"/>
      <c r="O610" s="10"/>
      <c r="P610" s="10"/>
      <c r="Q610" s="10"/>
      <c r="R610" s="10"/>
      <c r="S610" s="10"/>
      <c r="T610" s="10"/>
      <c r="U610" s="10"/>
      <c r="V610" s="10"/>
      <c r="W610" s="536">
        <v>0</v>
      </c>
      <c r="X610" s="536"/>
      <c r="Y610" s="536"/>
      <c r="Z610" s="536"/>
      <c r="AA610" s="536"/>
      <c r="AB610" s="536"/>
      <c r="AC610" s="139"/>
      <c r="AD610" s="536">
        <v>0</v>
      </c>
      <c r="AE610" s="536"/>
      <c r="AF610" s="536"/>
      <c r="AG610" s="536"/>
      <c r="AH610" s="536"/>
      <c r="AI610" s="536"/>
      <c r="AJ610" s="84"/>
      <c r="AL610" s="78">
        <v>0</v>
      </c>
      <c r="AM610" s="78">
        <v>0</v>
      </c>
    </row>
    <row r="611" spans="1:39" ht="15" hidden="1" customHeight="1">
      <c r="A611" s="166" t="s">
        <v>679</v>
      </c>
      <c r="C611" s="308" t="s">
        <v>632</v>
      </c>
      <c r="D611" s="8"/>
      <c r="E611" s="53"/>
      <c r="F611" s="53"/>
      <c r="G611" s="53"/>
      <c r="H611" s="53"/>
      <c r="I611" s="53"/>
      <c r="J611" s="53"/>
      <c r="K611" s="10"/>
      <c r="L611" s="10"/>
      <c r="M611" s="10"/>
      <c r="N611" s="10"/>
      <c r="O611" s="10"/>
      <c r="P611" s="10"/>
      <c r="Q611" s="10"/>
      <c r="R611" s="10"/>
      <c r="S611" s="10"/>
      <c r="T611" s="10"/>
      <c r="U611" s="10"/>
      <c r="V611" s="10"/>
      <c r="W611" s="536">
        <v>0</v>
      </c>
      <c r="X611" s="536"/>
      <c r="Y611" s="536"/>
      <c r="Z611" s="536"/>
      <c r="AA611" s="536"/>
      <c r="AB611" s="536"/>
      <c r="AC611" s="139"/>
      <c r="AD611" s="536">
        <v>0</v>
      </c>
      <c r="AE611" s="536"/>
      <c r="AF611" s="536"/>
      <c r="AG611" s="536"/>
      <c r="AH611" s="536"/>
      <c r="AI611" s="536"/>
      <c r="AJ611" s="84"/>
      <c r="AL611" s="78">
        <v>0</v>
      </c>
      <c r="AM611" s="78">
        <v>0</v>
      </c>
    </row>
    <row r="612" spans="1:39" ht="15" hidden="1" customHeight="1">
      <c r="A612" s="166" t="s">
        <v>679</v>
      </c>
      <c r="C612" s="41" t="s">
        <v>334</v>
      </c>
      <c r="D612" s="8"/>
      <c r="E612" s="53"/>
      <c r="F612" s="53"/>
      <c r="G612" s="53"/>
      <c r="H612" s="53"/>
      <c r="I612" s="53"/>
      <c r="J612" s="53"/>
      <c r="K612" s="10"/>
      <c r="L612" s="10"/>
      <c r="M612" s="10"/>
      <c r="N612" s="10"/>
      <c r="O612" s="10"/>
      <c r="P612" s="10"/>
      <c r="Q612" s="10"/>
      <c r="R612" s="10"/>
      <c r="S612" s="10"/>
      <c r="T612" s="10"/>
      <c r="U612" s="10"/>
      <c r="V612" s="10"/>
      <c r="W612" s="536">
        <v>0</v>
      </c>
      <c r="X612" s="536"/>
      <c r="Y612" s="536"/>
      <c r="Z612" s="536"/>
      <c r="AA612" s="536"/>
      <c r="AB612" s="536"/>
      <c r="AC612" s="139"/>
      <c r="AD612" s="536">
        <v>0</v>
      </c>
      <c r="AE612" s="536"/>
      <c r="AF612" s="536"/>
      <c r="AG612" s="536"/>
      <c r="AH612" s="536"/>
      <c r="AI612" s="536"/>
      <c r="AJ612" s="84"/>
      <c r="AL612" s="78">
        <v>0</v>
      </c>
      <c r="AM612" s="78">
        <v>0</v>
      </c>
    </row>
    <row r="613" spans="1:39" ht="15" customHeight="1">
      <c r="A613" s="166" t="s">
        <v>679</v>
      </c>
      <c r="C613" s="41" t="s">
        <v>662</v>
      </c>
      <c r="D613" s="8"/>
      <c r="E613" s="53"/>
      <c r="F613" s="53"/>
      <c r="G613" s="53"/>
      <c r="H613" s="53"/>
      <c r="I613" s="53"/>
      <c r="J613" s="53"/>
      <c r="K613" s="10"/>
      <c r="L613" s="10"/>
      <c r="M613" s="10"/>
      <c r="N613" s="10"/>
      <c r="O613" s="10"/>
      <c r="P613" s="10"/>
      <c r="Q613" s="10"/>
      <c r="R613" s="10"/>
      <c r="S613" s="10"/>
      <c r="T613" s="10"/>
      <c r="U613" s="10"/>
      <c r="V613" s="10"/>
      <c r="W613" s="536">
        <v>0</v>
      </c>
      <c r="X613" s="536"/>
      <c r="Y613" s="536"/>
      <c r="Z613" s="536"/>
      <c r="AA613" s="536"/>
      <c r="AB613" s="536"/>
      <c r="AC613" s="139"/>
      <c r="AD613" s="536"/>
      <c r="AE613" s="536"/>
      <c r="AF613" s="536"/>
      <c r="AG613" s="536"/>
      <c r="AH613" s="536"/>
      <c r="AI613" s="536"/>
      <c r="AJ613" s="84"/>
      <c r="AL613" s="78">
        <v>1</v>
      </c>
      <c r="AM613" s="78">
        <v>0</v>
      </c>
    </row>
    <row r="614" spans="1:39" ht="15" hidden="1" customHeight="1">
      <c r="A614" s="166" t="s">
        <v>679</v>
      </c>
      <c r="C614" s="41" t="s">
        <v>348</v>
      </c>
      <c r="D614" s="8"/>
      <c r="E614" s="53"/>
      <c r="F614" s="53"/>
      <c r="G614" s="53"/>
      <c r="H614" s="53"/>
      <c r="I614" s="53"/>
      <c r="J614" s="53"/>
      <c r="K614" s="10"/>
      <c r="L614" s="10"/>
      <c r="M614" s="10"/>
      <c r="N614" s="10"/>
      <c r="O614" s="10"/>
      <c r="P614" s="10"/>
      <c r="Q614" s="10"/>
      <c r="R614" s="10"/>
      <c r="S614" s="10"/>
      <c r="T614" s="10"/>
      <c r="U614" s="10"/>
      <c r="V614" s="10"/>
      <c r="W614" s="536">
        <v>0</v>
      </c>
      <c r="X614" s="536"/>
      <c r="Y614" s="536"/>
      <c r="Z614" s="536"/>
      <c r="AA614" s="536"/>
      <c r="AB614" s="536"/>
      <c r="AC614" s="139"/>
      <c r="AD614" s="536">
        <v>0</v>
      </c>
      <c r="AE614" s="536"/>
      <c r="AF614" s="536"/>
      <c r="AG614" s="536"/>
      <c r="AH614" s="536"/>
      <c r="AI614" s="536"/>
      <c r="AJ614" s="84"/>
      <c r="AL614" s="78">
        <v>0</v>
      </c>
      <c r="AM614" s="78">
        <v>0</v>
      </c>
    </row>
    <row r="615" spans="1:39" ht="15" customHeight="1">
      <c r="A615" s="166" t="s">
        <v>679</v>
      </c>
      <c r="C615" s="308" t="s">
        <v>1119</v>
      </c>
      <c r="D615" s="8"/>
      <c r="E615" s="53"/>
      <c r="F615" s="53"/>
      <c r="G615" s="53"/>
      <c r="H615" s="53"/>
      <c r="I615" s="53"/>
      <c r="J615" s="53"/>
      <c r="K615" s="10"/>
      <c r="L615" s="10"/>
      <c r="M615" s="10"/>
      <c r="N615" s="10"/>
      <c r="O615" s="10"/>
      <c r="P615" s="10"/>
      <c r="Q615" s="10"/>
      <c r="R615" s="10"/>
      <c r="S615" s="10"/>
      <c r="T615" s="10"/>
      <c r="U615" s="10"/>
      <c r="V615" s="10"/>
      <c r="W615" s="536"/>
      <c r="X615" s="536"/>
      <c r="Y615" s="536"/>
      <c r="Z615" s="536"/>
      <c r="AA615" s="536"/>
      <c r="AB615" s="536"/>
      <c r="AC615" s="226"/>
      <c r="AD615" s="546"/>
      <c r="AE615" s="546"/>
      <c r="AF615" s="546"/>
      <c r="AG615" s="546"/>
      <c r="AH615" s="546"/>
      <c r="AI615" s="546"/>
      <c r="AL615" s="78">
        <v>1</v>
      </c>
      <c r="AM615" s="78">
        <v>0</v>
      </c>
    </row>
    <row r="616" spans="1:39" s="11" customFormat="1" ht="15" customHeight="1" thickBot="1">
      <c r="A616" s="166" t="s">
        <v>679</v>
      </c>
      <c r="B616" s="162"/>
      <c r="C616" s="303"/>
      <c r="D616" s="14"/>
      <c r="E616" s="13"/>
      <c r="F616" s="13"/>
      <c r="G616" s="13"/>
      <c r="H616" s="13"/>
      <c r="I616" s="13"/>
      <c r="J616" s="13"/>
      <c r="K616" s="15"/>
      <c r="L616" s="15"/>
      <c r="M616" s="15"/>
      <c r="N616" s="15"/>
      <c r="O616" s="15"/>
      <c r="P616" s="15"/>
      <c r="Q616" s="15"/>
      <c r="R616" s="15"/>
      <c r="S616" s="15"/>
      <c r="T616" s="15"/>
      <c r="U616" s="15"/>
      <c r="V616" s="15"/>
      <c r="W616" s="545"/>
      <c r="X616" s="545"/>
      <c r="Y616" s="545"/>
      <c r="Z616" s="545"/>
      <c r="AA616" s="545"/>
      <c r="AB616" s="545"/>
      <c r="AC616" s="77"/>
      <c r="AD616" s="545">
        <f>AD613</f>
        <v>0</v>
      </c>
      <c r="AE616" s="545"/>
      <c r="AF616" s="545"/>
      <c r="AG616" s="545"/>
      <c r="AH616" s="545"/>
      <c r="AI616" s="545"/>
      <c r="AJ616" s="76"/>
      <c r="AK616" s="78"/>
      <c r="AL616" s="78">
        <v>1</v>
      </c>
      <c r="AM616" s="78">
        <v>0</v>
      </c>
    </row>
    <row r="617" spans="1:39" ht="15" customHeight="1" thickTop="1">
      <c r="A617" s="166" t="s">
        <v>679</v>
      </c>
      <c r="C617" s="279"/>
      <c r="D617" s="145"/>
      <c r="E617" s="145"/>
      <c r="F617" s="145"/>
      <c r="G617" s="145"/>
      <c r="H617" s="145"/>
      <c r="I617" s="145"/>
      <c r="J617" s="145"/>
      <c r="K617" s="145"/>
      <c r="L617" s="145"/>
      <c r="M617" s="145"/>
      <c r="N617" s="145"/>
      <c r="O617" s="145"/>
      <c r="P617" s="145"/>
      <c r="Q617" s="145"/>
      <c r="R617" s="145"/>
      <c r="S617" s="145"/>
      <c r="T617" s="145"/>
      <c r="W617" s="311"/>
      <c r="X617" s="311"/>
      <c r="Y617" s="311"/>
      <c r="Z617" s="311"/>
      <c r="AA617" s="311"/>
      <c r="AB617" s="311"/>
      <c r="AD617" s="318"/>
      <c r="AE617" s="318"/>
      <c r="AF617" s="318"/>
      <c r="AG617" s="318"/>
      <c r="AH617" s="318"/>
      <c r="AI617" s="318"/>
      <c r="AJ617" s="318"/>
      <c r="AL617" s="78">
        <v>1</v>
      </c>
      <c r="AM617" s="78">
        <v>0</v>
      </c>
    </row>
    <row r="618" spans="1:39" ht="15" customHeight="1">
      <c r="A618" s="166">
        <v>19</v>
      </c>
      <c r="B618" s="162" t="s">
        <v>128</v>
      </c>
      <c r="C618" s="279" t="s">
        <v>17</v>
      </c>
      <c r="D618" s="8"/>
      <c r="E618" s="53"/>
      <c r="F618" s="53"/>
      <c r="G618" s="53"/>
      <c r="H618" s="53"/>
      <c r="I618" s="53"/>
      <c r="J618" s="53"/>
      <c r="K618" s="10"/>
      <c r="L618" s="10"/>
      <c r="M618" s="10"/>
      <c r="N618" s="10"/>
      <c r="O618" s="10"/>
      <c r="P618" s="10"/>
      <c r="Q618" s="10"/>
      <c r="R618" s="10"/>
      <c r="S618" s="10"/>
      <c r="T618" s="10"/>
      <c r="U618" s="10"/>
      <c r="V618" s="10"/>
      <c r="W618" s="314"/>
      <c r="X618" s="314"/>
      <c r="Y618" s="314"/>
      <c r="Z618" s="314"/>
      <c r="AA618" s="314"/>
      <c r="AB618" s="314"/>
      <c r="AC618" s="314"/>
      <c r="AD618" s="314"/>
      <c r="AL618" s="78">
        <v>7</v>
      </c>
      <c r="AM618" s="78">
        <v>0</v>
      </c>
    </row>
    <row r="619" spans="1:39" ht="15" customHeight="1">
      <c r="A619" s="166" t="s">
        <v>679</v>
      </c>
      <c r="D619" s="9"/>
      <c r="E619" s="9"/>
      <c r="F619" s="9"/>
      <c r="G619" s="9"/>
      <c r="H619" s="9"/>
      <c r="I619" s="9"/>
      <c r="J619" s="9"/>
      <c r="K619" s="9"/>
      <c r="L619" s="9"/>
      <c r="M619" s="9"/>
      <c r="N619" s="9"/>
      <c r="O619" s="9"/>
      <c r="P619" s="9"/>
      <c r="Q619" s="9"/>
      <c r="R619" s="9"/>
      <c r="S619" s="9"/>
      <c r="T619" s="9"/>
      <c r="W619" s="540">
        <f>W607</f>
        <v>42369</v>
      </c>
      <c r="X619" s="541"/>
      <c r="Y619" s="541"/>
      <c r="Z619" s="541"/>
      <c r="AA619" s="541"/>
      <c r="AB619" s="541"/>
      <c r="AC619" s="100"/>
      <c r="AD619" s="540">
        <f>AD607</f>
        <v>42278</v>
      </c>
      <c r="AE619" s="540"/>
      <c r="AF619" s="540"/>
      <c r="AG619" s="540"/>
      <c r="AH619" s="540"/>
      <c r="AI619" s="540"/>
      <c r="AJ619" s="54"/>
      <c r="AL619" s="78">
        <v>7</v>
      </c>
      <c r="AM619" s="78">
        <v>0</v>
      </c>
    </row>
    <row r="620" spans="1:39" ht="15" customHeight="1">
      <c r="A620" s="166" t="s">
        <v>679</v>
      </c>
      <c r="D620" s="9"/>
      <c r="E620" s="9"/>
      <c r="F620" s="9"/>
      <c r="G620" s="9"/>
      <c r="H620" s="9"/>
      <c r="I620" s="9"/>
      <c r="J620" s="9"/>
      <c r="K620" s="9"/>
      <c r="L620" s="9"/>
      <c r="M620" s="9"/>
      <c r="N620" s="9"/>
      <c r="O620" s="9"/>
      <c r="P620" s="9"/>
      <c r="Q620" s="9"/>
      <c r="R620" s="9"/>
      <c r="S620" s="9"/>
      <c r="T620" s="9"/>
      <c r="W620" s="547" t="s">
        <v>155</v>
      </c>
      <c r="X620" s="547"/>
      <c r="Y620" s="547"/>
      <c r="Z620" s="547"/>
      <c r="AA620" s="547"/>
      <c r="AB620" s="547"/>
      <c r="AC620" s="100"/>
      <c r="AD620" s="547" t="s">
        <v>155</v>
      </c>
      <c r="AE620" s="547"/>
      <c r="AF620" s="547"/>
      <c r="AG620" s="547"/>
      <c r="AH620" s="547"/>
      <c r="AI620" s="547"/>
      <c r="AJ620" s="54"/>
      <c r="AL620" s="78">
        <v>7</v>
      </c>
      <c r="AM620" s="78">
        <v>0</v>
      </c>
    </row>
    <row r="621" spans="1:39" ht="15" hidden="1" customHeight="1">
      <c r="A621" s="166" t="s">
        <v>679</v>
      </c>
      <c r="C621" s="308" t="s">
        <v>71</v>
      </c>
      <c r="D621" s="8"/>
      <c r="E621" s="53"/>
      <c r="F621" s="53"/>
      <c r="G621" s="53"/>
      <c r="H621" s="53"/>
      <c r="I621" s="53"/>
      <c r="J621" s="53"/>
      <c r="K621" s="10"/>
      <c r="L621" s="10"/>
      <c r="M621" s="10"/>
      <c r="N621" s="10"/>
      <c r="O621" s="10"/>
      <c r="P621" s="10"/>
      <c r="Q621" s="10"/>
      <c r="R621" s="10"/>
      <c r="S621" s="10"/>
      <c r="T621" s="10"/>
      <c r="U621" s="10"/>
      <c r="V621" s="10"/>
      <c r="W621" s="536">
        <v>0</v>
      </c>
      <c r="X621" s="536"/>
      <c r="Y621" s="536"/>
      <c r="Z621" s="536"/>
      <c r="AA621" s="536"/>
      <c r="AB621" s="536"/>
      <c r="AC621" s="139"/>
      <c r="AD621" s="536">
        <v>0</v>
      </c>
      <c r="AE621" s="536"/>
      <c r="AF621" s="536"/>
      <c r="AG621" s="536"/>
      <c r="AH621" s="536"/>
      <c r="AI621" s="536"/>
      <c r="AJ621" s="84"/>
      <c r="AL621" s="78">
        <v>0</v>
      </c>
      <c r="AM621" s="78">
        <v>0</v>
      </c>
    </row>
    <row r="622" spans="1:39" ht="15" customHeight="1">
      <c r="A622" s="166" t="s">
        <v>679</v>
      </c>
      <c r="C622" s="308" t="s">
        <v>286</v>
      </c>
      <c r="D622" s="8"/>
      <c r="E622" s="53"/>
      <c r="F622" s="53"/>
      <c r="G622" s="53"/>
      <c r="H622" s="53"/>
      <c r="I622" s="53"/>
      <c r="J622" s="53"/>
      <c r="K622" s="10"/>
      <c r="L622" s="10"/>
      <c r="M622" s="10"/>
      <c r="N622" s="10"/>
      <c r="O622" s="10"/>
      <c r="P622" s="10"/>
      <c r="Q622" s="10"/>
      <c r="R622" s="10"/>
      <c r="S622" s="10"/>
      <c r="T622" s="10"/>
      <c r="U622" s="10"/>
      <c r="V622" s="10"/>
      <c r="W622" s="536">
        <v>43156656</v>
      </c>
      <c r="X622" s="536"/>
      <c r="Y622" s="536"/>
      <c r="Z622" s="536"/>
      <c r="AA622" s="536"/>
      <c r="AB622" s="536"/>
      <c r="AC622" s="139"/>
      <c r="AD622" s="536">
        <v>40772172</v>
      </c>
      <c r="AE622" s="536"/>
      <c r="AF622" s="536"/>
      <c r="AG622" s="536"/>
      <c r="AH622" s="536"/>
      <c r="AI622" s="536"/>
      <c r="AJ622" s="84"/>
      <c r="AL622" s="78">
        <v>1</v>
      </c>
      <c r="AM622" s="78">
        <v>0</v>
      </c>
    </row>
    <row r="623" spans="1:39" ht="15" customHeight="1">
      <c r="A623" s="166" t="s">
        <v>679</v>
      </c>
      <c r="C623" s="308" t="s">
        <v>287</v>
      </c>
      <c r="D623" s="8"/>
      <c r="E623" s="53"/>
      <c r="F623" s="53"/>
      <c r="G623" s="53"/>
      <c r="H623" s="53"/>
      <c r="I623" s="53"/>
      <c r="J623" s="53"/>
      <c r="K623" s="10"/>
      <c r="L623" s="10"/>
      <c r="M623" s="10"/>
      <c r="N623" s="10"/>
      <c r="O623" s="10"/>
      <c r="P623" s="10"/>
      <c r="Q623" s="10"/>
      <c r="R623" s="10"/>
      <c r="S623" s="10"/>
      <c r="T623" s="10"/>
      <c r="U623" s="10"/>
      <c r="V623" s="10"/>
      <c r="W623" s="536">
        <v>594543957</v>
      </c>
      <c r="X623" s="536"/>
      <c r="Y623" s="536"/>
      <c r="Z623" s="536"/>
      <c r="AA623" s="536"/>
      <c r="AB623" s="536"/>
      <c r="AC623" s="139"/>
      <c r="AD623" s="536">
        <v>713545674</v>
      </c>
      <c r="AE623" s="536"/>
      <c r="AF623" s="536"/>
      <c r="AG623" s="536"/>
      <c r="AH623" s="536"/>
      <c r="AI623" s="536"/>
      <c r="AJ623" s="84"/>
      <c r="AL623" s="78">
        <v>1</v>
      </c>
      <c r="AM623" s="78">
        <v>0</v>
      </c>
    </row>
    <row r="624" spans="1:39" ht="15" customHeight="1">
      <c r="A624" s="166" t="s">
        <v>679</v>
      </c>
      <c r="C624" s="308" t="s">
        <v>9</v>
      </c>
      <c r="D624" s="8"/>
      <c r="E624" s="53"/>
      <c r="F624" s="53"/>
      <c r="G624" s="53"/>
      <c r="H624" s="53"/>
      <c r="I624" s="53"/>
      <c r="J624" s="53"/>
      <c r="K624" s="10"/>
      <c r="L624" s="10"/>
      <c r="M624" s="10"/>
      <c r="N624" s="10"/>
      <c r="O624" s="10"/>
      <c r="P624" s="10"/>
      <c r="Q624" s="10"/>
      <c r="R624" s="10"/>
      <c r="S624" s="10"/>
      <c r="T624" s="10"/>
      <c r="U624" s="10"/>
      <c r="V624" s="10"/>
      <c r="W624" s="536">
        <v>78070622</v>
      </c>
      <c r="X624" s="536"/>
      <c r="Y624" s="536"/>
      <c r="Z624" s="536"/>
      <c r="AA624" s="536"/>
      <c r="AB624" s="536"/>
      <c r="AC624" s="139"/>
      <c r="AD624" s="536">
        <v>72705534</v>
      </c>
      <c r="AE624" s="536"/>
      <c r="AF624" s="536"/>
      <c r="AG624" s="536"/>
      <c r="AH624" s="536"/>
      <c r="AI624" s="536"/>
      <c r="AJ624" s="84"/>
      <c r="AL624" s="78">
        <v>1</v>
      </c>
      <c r="AM624" s="78">
        <v>0</v>
      </c>
    </row>
    <row r="625" spans="1:39" ht="15" hidden="1" customHeight="1">
      <c r="A625" s="166" t="s">
        <v>679</v>
      </c>
      <c r="C625" s="308" t="s">
        <v>349</v>
      </c>
      <c r="D625" s="8"/>
      <c r="E625" s="53"/>
      <c r="F625" s="53"/>
      <c r="G625" s="53"/>
      <c r="H625" s="53"/>
      <c r="I625" s="53"/>
      <c r="J625" s="53"/>
      <c r="K625" s="10"/>
      <c r="L625" s="10"/>
      <c r="M625" s="10"/>
      <c r="N625" s="10"/>
      <c r="O625" s="10"/>
      <c r="P625" s="10"/>
      <c r="Q625" s="10"/>
      <c r="R625" s="10"/>
      <c r="S625" s="10"/>
      <c r="T625" s="10"/>
      <c r="U625" s="10"/>
      <c r="V625" s="10"/>
      <c r="W625" s="536">
        <v>0</v>
      </c>
      <c r="X625" s="536"/>
      <c r="Y625" s="536"/>
      <c r="Z625" s="536"/>
      <c r="AA625" s="536"/>
      <c r="AB625" s="536"/>
      <c r="AC625" s="139"/>
      <c r="AD625" s="536">
        <v>10039977002</v>
      </c>
      <c r="AE625" s="536"/>
      <c r="AF625" s="536"/>
      <c r="AG625" s="536"/>
      <c r="AH625" s="536"/>
      <c r="AI625" s="536"/>
      <c r="AJ625" s="84"/>
      <c r="AL625" s="78">
        <v>0</v>
      </c>
      <c r="AM625" s="78">
        <v>0</v>
      </c>
    </row>
    <row r="626" spans="1:39" s="31" customFormat="1" ht="15" customHeight="1">
      <c r="A626" s="166" t="s">
        <v>679</v>
      </c>
      <c r="B626" s="33"/>
      <c r="C626" s="312" t="s">
        <v>249</v>
      </c>
      <c r="D626" s="16"/>
      <c r="E626" s="22"/>
      <c r="F626" s="22"/>
      <c r="G626" s="22"/>
      <c r="H626" s="22"/>
      <c r="I626" s="22"/>
      <c r="J626" s="22"/>
      <c r="K626" s="17"/>
      <c r="L626" s="17"/>
      <c r="M626" s="17"/>
      <c r="N626" s="17"/>
      <c r="O626" s="17"/>
      <c r="P626" s="17"/>
      <c r="Q626" s="17"/>
      <c r="R626" s="17"/>
      <c r="S626" s="17"/>
      <c r="T626" s="17"/>
      <c r="U626" s="17"/>
      <c r="V626" s="17"/>
      <c r="W626" s="536"/>
      <c r="X626" s="536"/>
      <c r="Y626" s="536"/>
      <c r="Z626" s="536"/>
      <c r="AA626" s="536"/>
      <c r="AB626" s="536"/>
      <c r="AC626" s="342"/>
      <c r="AD626" s="536"/>
      <c r="AE626" s="536"/>
      <c r="AF626" s="536"/>
      <c r="AG626" s="536"/>
      <c r="AH626" s="536"/>
      <c r="AI626" s="536"/>
      <c r="AJ626" s="84"/>
      <c r="AK626" s="78"/>
      <c r="AL626" s="78">
        <v>1</v>
      </c>
      <c r="AM626" s="78">
        <v>0</v>
      </c>
    </row>
    <row r="627" spans="1:39" s="31" customFormat="1" ht="15" hidden="1" customHeight="1">
      <c r="A627" s="166" t="s">
        <v>679</v>
      </c>
      <c r="B627" s="33"/>
      <c r="C627" s="312" t="s">
        <v>233</v>
      </c>
      <c r="D627" s="16"/>
      <c r="E627" s="22"/>
      <c r="F627" s="22"/>
      <c r="G627" s="22"/>
      <c r="H627" s="22"/>
      <c r="I627" s="22"/>
      <c r="J627" s="22"/>
      <c r="K627" s="17"/>
      <c r="L627" s="17"/>
      <c r="M627" s="17"/>
      <c r="N627" s="17"/>
      <c r="O627" s="17"/>
      <c r="P627" s="17"/>
      <c r="Q627" s="17"/>
      <c r="R627" s="17"/>
      <c r="S627" s="17"/>
      <c r="T627" s="17"/>
      <c r="U627" s="17"/>
      <c r="V627" s="17"/>
      <c r="W627" s="536">
        <v>0</v>
      </c>
      <c r="X627" s="536"/>
      <c r="Y627" s="536"/>
      <c r="Z627" s="536"/>
      <c r="AA627" s="536"/>
      <c r="AB627" s="536"/>
      <c r="AC627" s="342"/>
      <c r="AD627" s="536">
        <v>0</v>
      </c>
      <c r="AE627" s="536"/>
      <c r="AF627" s="536"/>
      <c r="AG627" s="536"/>
      <c r="AH627" s="536"/>
      <c r="AI627" s="536"/>
      <c r="AJ627" s="84"/>
      <c r="AK627" s="78"/>
      <c r="AL627" s="78">
        <v>0</v>
      </c>
      <c r="AM627" s="78">
        <v>0</v>
      </c>
    </row>
    <row r="628" spans="1:39" s="31" customFormat="1" ht="15" hidden="1" customHeight="1">
      <c r="A628" s="166" t="s">
        <v>679</v>
      </c>
      <c r="B628" s="33"/>
      <c r="C628" s="312" t="s">
        <v>533</v>
      </c>
      <c r="D628" s="16"/>
      <c r="E628" s="22"/>
      <c r="F628" s="22"/>
      <c r="G628" s="22"/>
      <c r="H628" s="22"/>
      <c r="I628" s="22"/>
      <c r="J628" s="22"/>
      <c r="K628" s="17"/>
      <c r="L628" s="17"/>
      <c r="M628" s="17"/>
      <c r="N628" s="17"/>
      <c r="O628" s="17"/>
      <c r="P628" s="17"/>
      <c r="Q628" s="17"/>
      <c r="R628" s="17"/>
      <c r="S628" s="17"/>
      <c r="T628" s="17"/>
      <c r="U628" s="17"/>
      <c r="V628" s="17"/>
      <c r="W628" s="536">
        <v>0</v>
      </c>
      <c r="X628" s="536"/>
      <c r="Y628" s="536"/>
      <c r="Z628" s="536"/>
      <c r="AA628" s="536"/>
      <c r="AB628" s="536"/>
      <c r="AC628" s="342"/>
      <c r="AD628" s="536">
        <v>0</v>
      </c>
      <c r="AE628" s="536"/>
      <c r="AF628" s="536"/>
      <c r="AG628" s="536"/>
      <c r="AH628" s="536"/>
      <c r="AI628" s="536"/>
      <c r="AJ628" s="84"/>
      <c r="AK628" s="78"/>
      <c r="AL628" s="78">
        <v>0</v>
      </c>
      <c r="AM628" s="78">
        <v>0</v>
      </c>
    </row>
    <row r="629" spans="1:39" s="31" customFormat="1" ht="15" customHeight="1">
      <c r="A629" s="166"/>
      <c r="B629" s="33"/>
      <c r="C629" s="312" t="s">
        <v>1120</v>
      </c>
      <c r="D629" s="16"/>
      <c r="E629" s="22"/>
      <c r="F629" s="22"/>
      <c r="G629" s="22"/>
      <c r="H629" s="22"/>
      <c r="I629" s="22"/>
      <c r="J629" s="22"/>
      <c r="K629" s="17"/>
      <c r="L629" s="17"/>
      <c r="M629" s="17"/>
      <c r="N629" s="17"/>
      <c r="O629" s="17"/>
      <c r="P629" s="17"/>
      <c r="Q629" s="17"/>
      <c r="R629" s="17"/>
      <c r="S629" s="17"/>
      <c r="T629" s="17"/>
      <c r="U629" s="17"/>
      <c r="V629" s="17"/>
      <c r="W629" s="536"/>
      <c r="X629" s="536"/>
      <c r="Y629" s="536"/>
      <c r="Z629" s="536"/>
      <c r="AA629" s="536"/>
      <c r="AB629" s="536"/>
      <c r="AC629" s="342"/>
      <c r="AD629" s="536"/>
      <c r="AE629" s="536"/>
      <c r="AF629" s="536"/>
      <c r="AG629" s="536"/>
      <c r="AH629" s="536"/>
      <c r="AI629" s="536"/>
      <c r="AJ629" s="84"/>
      <c r="AK629" s="78"/>
      <c r="AL629" s="78"/>
      <c r="AM629" s="78"/>
    </row>
    <row r="630" spans="1:39" s="31" customFormat="1" ht="15" customHeight="1">
      <c r="A630" s="166" t="s">
        <v>679</v>
      </c>
      <c r="B630" s="33"/>
      <c r="C630" s="308" t="s">
        <v>65</v>
      </c>
      <c r="D630" s="16"/>
      <c r="E630" s="22"/>
      <c r="F630" s="22"/>
      <c r="G630" s="22"/>
      <c r="H630" s="22"/>
      <c r="I630" s="22"/>
      <c r="J630" s="22"/>
      <c r="K630" s="17"/>
      <c r="L630" s="17"/>
      <c r="M630" s="17"/>
      <c r="N630" s="17"/>
      <c r="O630" s="17"/>
      <c r="P630" s="17"/>
      <c r="Q630" s="17"/>
      <c r="R630" s="17"/>
      <c r="S630" s="17"/>
      <c r="T630" s="17"/>
      <c r="U630" s="17"/>
      <c r="V630" s="17"/>
      <c r="W630" s="536">
        <v>266265245</v>
      </c>
      <c r="X630" s="536"/>
      <c r="Y630" s="536"/>
      <c r="Z630" s="536"/>
      <c r="AA630" s="536"/>
      <c r="AB630" s="536"/>
      <c r="AC630" s="342"/>
      <c r="AD630" s="536">
        <v>687580754</v>
      </c>
      <c r="AE630" s="536"/>
      <c r="AF630" s="536"/>
      <c r="AG630" s="536"/>
      <c r="AH630" s="536"/>
      <c r="AI630" s="536"/>
      <c r="AJ630" s="84"/>
      <c r="AK630" s="78"/>
      <c r="AL630" s="78">
        <v>1</v>
      </c>
      <c r="AM630" s="78">
        <v>0</v>
      </c>
    </row>
    <row r="631" spans="1:39" ht="15" customHeight="1">
      <c r="A631" s="166" t="s">
        <v>679</v>
      </c>
      <c r="C631" s="308"/>
      <c r="D631" s="8"/>
      <c r="E631" s="53"/>
      <c r="F631" s="53"/>
      <c r="G631" s="53"/>
      <c r="H631" s="53"/>
      <c r="I631" s="53"/>
      <c r="J631" s="53"/>
      <c r="K631" s="10"/>
      <c r="L631" s="10"/>
      <c r="M631" s="10"/>
      <c r="N631" s="10"/>
      <c r="O631" s="10"/>
      <c r="P631" s="10"/>
      <c r="Q631" s="10"/>
      <c r="R631" s="10"/>
      <c r="S631" s="10"/>
      <c r="T631" s="10"/>
      <c r="U631" s="10"/>
      <c r="V631" s="10"/>
      <c r="W631" s="226"/>
      <c r="X631" s="226"/>
      <c r="Y631" s="226"/>
      <c r="Z631" s="226"/>
      <c r="AA631" s="226"/>
      <c r="AB631" s="226"/>
      <c r="AC631" s="226"/>
      <c r="AD631" s="226"/>
      <c r="AE631" s="139"/>
      <c r="AF631" s="139"/>
      <c r="AG631" s="139"/>
      <c r="AH631" s="139"/>
      <c r="AI631" s="139"/>
      <c r="AL631" s="78">
        <v>1</v>
      </c>
      <c r="AM631" s="78">
        <v>0</v>
      </c>
    </row>
    <row r="632" spans="1:39" s="11" customFormat="1" ht="15" customHeight="1" thickBot="1">
      <c r="A632" s="166" t="s">
        <v>679</v>
      </c>
      <c r="B632" s="162"/>
      <c r="C632" s="303"/>
      <c r="D632" s="14"/>
      <c r="E632" s="13"/>
      <c r="F632" s="13"/>
      <c r="G632" s="13"/>
      <c r="H632" s="13"/>
      <c r="I632" s="13"/>
      <c r="J632" s="13"/>
      <c r="K632" s="15"/>
      <c r="L632" s="15"/>
      <c r="M632" s="15"/>
      <c r="N632" s="15"/>
      <c r="O632" s="15"/>
      <c r="P632" s="15"/>
      <c r="Q632" s="15"/>
      <c r="R632" s="15"/>
      <c r="S632" s="15"/>
      <c r="T632" s="15"/>
      <c r="U632" s="15"/>
      <c r="V632" s="15"/>
      <c r="W632" s="545">
        <v>982036480</v>
      </c>
      <c r="X632" s="545"/>
      <c r="Y632" s="545"/>
      <c r="Z632" s="545"/>
      <c r="AA632" s="545"/>
      <c r="AB632" s="545"/>
      <c r="AC632" s="77"/>
      <c r="AD632" s="545">
        <v>1514604134</v>
      </c>
      <c r="AE632" s="545"/>
      <c r="AF632" s="545"/>
      <c r="AG632" s="545"/>
      <c r="AH632" s="545"/>
      <c r="AI632" s="545"/>
      <c r="AJ632" s="76"/>
      <c r="AK632" s="78"/>
      <c r="AL632" s="78">
        <v>1</v>
      </c>
      <c r="AM632" s="78">
        <v>0</v>
      </c>
    </row>
    <row r="633" spans="1:39" s="40" customFormat="1" ht="15" hidden="1" customHeight="1" thickTop="1">
      <c r="A633" s="166" t="s">
        <v>679</v>
      </c>
      <c r="B633" s="162"/>
      <c r="C633" s="145"/>
      <c r="D633" s="53"/>
      <c r="E633" s="53"/>
      <c r="F633" s="53"/>
      <c r="G633" s="53"/>
      <c r="H633" s="53"/>
      <c r="I633" s="53"/>
      <c r="J633" s="53"/>
      <c r="K633" s="53"/>
      <c r="L633" s="53"/>
      <c r="M633" s="53"/>
      <c r="N633" s="53"/>
      <c r="O633" s="53"/>
      <c r="P633" s="53"/>
      <c r="Q633" s="53"/>
      <c r="R633" s="53"/>
      <c r="S633" s="53"/>
      <c r="T633" s="53"/>
      <c r="U633" s="53"/>
      <c r="V633" s="53"/>
      <c r="W633" s="79"/>
      <c r="X633" s="79"/>
      <c r="Y633" s="79"/>
      <c r="Z633" s="79"/>
      <c r="AA633" s="79"/>
      <c r="AB633" s="79"/>
      <c r="AC633" s="79"/>
      <c r="AD633" s="79"/>
      <c r="AE633" s="79"/>
      <c r="AF633" s="79"/>
      <c r="AG633" s="79"/>
      <c r="AH633" s="79"/>
      <c r="AI633" s="79"/>
      <c r="AJ633" s="79"/>
      <c r="AK633" s="78"/>
      <c r="AL633" s="78">
        <v>0</v>
      </c>
      <c r="AM633" s="78">
        <v>0</v>
      </c>
    </row>
    <row r="634" spans="1:39" s="40" customFormat="1" ht="15" hidden="1" customHeight="1">
      <c r="A634" s="166" t="s">
        <v>679</v>
      </c>
      <c r="B634" s="162" t="s">
        <v>679</v>
      </c>
      <c r="C634" s="310" t="s">
        <v>300</v>
      </c>
      <c r="D634" s="41"/>
      <c r="E634" s="41"/>
      <c r="F634" s="41"/>
      <c r="G634" s="41"/>
      <c r="H634" s="41"/>
      <c r="I634" s="41"/>
      <c r="J634" s="41"/>
      <c r="K634" s="41"/>
      <c r="L634" s="41"/>
      <c r="M634" s="41"/>
      <c r="N634" s="41"/>
      <c r="O634" s="41"/>
      <c r="P634" s="41"/>
      <c r="Q634" s="41"/>
      <c r="R634" s="41"/>
      <c r="S634" s="41"/>
      <c r="T634" s="41"/>
      <c r="U634" s="41"/>
      <c r="V634" s="41"/>
      <c r="W634" s="79"/>
      <c r="X634" s="79"/>
      <c r="Y634" s="79"/>
      <c r="Z634" s="79"/>
      <c r="AA634" s="79"/>
      <c r="AB634" s="79"/>
      <c r="AC634" s="79"/>
      <c r="AD634" s="79"/>
      <c r="AE634" s="79"/>
      <c r="AF634" s="79"/>
      <c r="AG634" s="79"/>
      <c r="AH634" s="79"/>
      <c r="AI634" s="79"/>
      <c r="AJ634" s="79"/>
      <c r="AK634" s="78"/>
      <c r="AL634" s="78">
        <v>0</v>
      </c>
      <c r="AM634" s="78">
        <v>0</v>
      </c>
    </row>
    <row r="635" spans="1:39" ht="15" hidden="1" customHeight="1">
      <c r="A635" s="166" t="s">
        <v>679</v>
      </c>
      <c r="D635" s="9"/>
      <c r="E635" s="9"/>
      <c r="F635" s="9"/>
      <c r="G635" s="9"/>
      <c r="H635" s="9"/>
      <c r="I635" s="9"/>
      <c r="J635" s="9"/>
      <c r="K635" s="9"/>
      <c r="L635" s="9"/>
      <c r="M635" s="9"/>
      <c r="N635" s="9"/>
      <c r="O635" s="9"/>
      <c r="P635" s="9"/>
      <c r="Q635" s="9"/>
      <c r="R635" s="9"/>
      <c r="S635" s="9"/>
      <c r="T635" s="9"/>
      <c r="W635" s="540" t="s">
        <v>635</v>
      </c>
      <c r="X635" s="541"/>
      <c r="Y635" s="541"/>
      <c r="Z635" s="541"/>
      <c r="AA635" s="541"/>
      <c r="AB635" s="541"/>
      <c r="AC635" s="100"/>
      <c r="AD635" s="540" t="s">
        <v>639</v>
      </c>
      <c r="AE635" s="540"/>
      <c r="AF635" s="540"/>
      <c r="AG635" s="540"/>
      <c r="AH635" s="540"/>
      <c r="AI635" s="540"/>
      <c r="AJ635" s="54"/>
      <c r="AL635" s="78">
        <v>0</v>
      </c>
      <c r="AM635" s="78">
        <v>0</v>
      </c>
    </row>
    <row r="636" spans="1:39" ht="15" hidden="1" customHeight="1">
      <c r="A636" s="166" t="s">
        <v>679</v>
      </c>
      <c r="D636" s="9"/>
      <c r="E636" s="9"/>
      <c r="F636" s="9"/>
      <c r="G636" s="9"/>
      <c r="H636" s="9"/>
      <c r="I636" s="9"/>
      <c r="J636" s="9"/>
      <c r="K636" s="9"/>
      <c r="L636" s="9"/>
      <c r="M636" s="9"/>
      <c r="N636" s="9"/>
      <c r="O636" s="9"/>
      <c r="P636" s="9"/>
      <c r="Q636" s="9"/>
      <c r="R636" s="9"/>
      <c r="S636" s="9"/>
      <c r="T636" s="9"/>
      <c r="W636" s="547" t="s">
        <v>155</v>
      </c>
      <c r="X636" s="547"/>
      <c r="Y636" s="547"/>
      <c r="Z636" s="547"/>
      <c r="AA636" s="547"/>
      <c r="AB636" s="547"/>
      <c r="AC636" s="100"/>
      <c r="AD636" s="547" t="s">
        <v>155</v>
      </c>
      <c r="AE636" s="547"/>
      <c r="AF636" s="547"/>
      <c r="AG636" s="547"/>
      <c r="AH636" s="547"/>
      <c r="AI636" s="547"/>
      <c r="AJ636" s="54"/>
      <c r="AL636" s="78">
        <v>0</v>
      </c>
      <c r="AM636" s="78">
        <v>0</v>
      </c>
    </row>
    <row r="637" spans="1:39" s="40" customFormat="1" ht="15" hidden="1" customHeight="1">
      <c r="A637" s="166" t="s">
        <v>679</v>
      </c>
      <c r="B637" s="162"/>
      <c r="C637" s="312" t="s">
        <v>148</v>
      </c>
      <c r="D637" s="145"/>
      <c r="E637" s="145"/>
      <c r="F637" s="145"/>
      <c r="G637" s="145"/>
      <c r="H637" s="145"/>
      <c r="I637" s="145"/>
      <c r="J637" s="145"/>
      <c r="K637" s="145"/>
      <c r="L637" s="145"/>
      <c r="M637" s="145"/>
      <c r="N637" s="145"/>
      <c r="O637" s="145"/>
      <c r="P637" s="145"/>
      <c r="Q637" s="145"/>
      <c r="R637" s="145"/>
      <c r="S637" s="145"/>
      <c r="T637" s="145"/>
      <c r="U637" s="41"/>
      <c r="V637" s="41"/>
      <c r="W637" s="536">
        <v>0</v>
      </c>
      <c r="X637" s="536"/>
      <c r="Y637" s="536"/>
      <c r="Z637" s="536"/>
      <c r="AA637" s="536"/>
      <c r="AB637" s="536"/>
      <c r="AC637" s="139"/>
      <c r="AD637" s="536">
        <v>0</v>
      </c>
      <c r="AE637" s="536"/>
      <c r="AF637" s="536"/>
      <c r="AG637" s="536"/>
      <c r="AH637" s="536"/>
      <c r="AI637" s="536"/>
      <c r="AJ637" s="84"/>
      <c r="AK637" s="78"/>
      <c r="AL637" s="78">
        <v>0</v>
      </c>
      <c r="AM637" s="78">
        <v>0</v>
      </c>
    </row>
    <row r="638" spans="1:39" s="40" customFormat="1" ht="15" hidden="1" customHeight="1">
      <c r="A638" s="166" t="s">
        <v>679</v>
      </c>
      <c r="B638" s="162"/>
      <c r="C638" s="312" t="s">
        <v>149</v>
      </c>
      <c r="D638" s="145"/>
      <c r="E638" s="145"/>
      <c r="F638" s="145"/>
      <c r="G638" s="145"/>
      <c r="H638" s="145"/>
      <c r="I638" s="145"/>
      <c r="J638" s="145"/>
      <c r="K638" s="145"/>
      <c r="L638" s="145"/>
      <c r="M638" s="145"/>
      <c r="N638" s="145"/>
      <c r="O638" s="145"/>
      <c r="P638" s="145"/>
      <c r="Q638" s="145"/>
      <c r="R638" s="145"/>
      <c r="S638" s="145"/>
      <c r="T638" s="145"/>
      <c r="U638" s="41"/>
      <c r="V638" s="41"/>
      <c r="W638" s="536">
        <v>0</v>
      </c>
      <c r="X638" s="536"/>
      <c r="Y638" s="536"/>
      <c r="Z638" s="536"/>
      <c r="AA638" s="536"/>
      <c r="AB638" s="536"/>
      <c r="AC638" s="139"/>
      <c r="AD638" s="536">
        <v>0</v>
      </c>
      <c r="AE638" s="536"/>
      <c r="AF638" s="536"/>
      <c r="AG638" s="536"/>
      <c r="AH638" s="536"/>
      <c r="AI638" s="536"/>
      <c r="AJ638" s="84"/>
      <c r="AK638" s="78"/>
      <c r="AL638" s="78">
        <v>0</v>
      </c>
      <c r="AM638" s="78">
        <v>0</v>
      </c>
    </row>
    <row r="639" spans="1:39" s="40" customFormat="1" ht="15" hidden="1" customHeight="1">
      <c r="A639" s="166" t="s">
        <v>679</v>
      </c>
      <c r="B639" s="162"/>
      <c r="C639" s="312" t="s">
        <v>257</v>
      </c>
      <c r="D639" s="145"/>
      <c r="E639" s="145"/>
      <c r="F639" s="145"/>
      <c r="G639" s="145"/>
      <c r="H639" s="145"/>
      <c r="I639" s="145"/>
      <c r="J639" s="145"/>
      <c r="K639" s="145"/>
      <c r="L639" s="145"/>
      <c r="M639" s="145"/>
      <c r="N639" s="145"/>
      <c r="O639" s="145"/>
      <c r="P639" s="145"/>
      <c r="Q639" s="145"/>
      <c r="R639" s="145"/>
      <c r="S639" s="145"/>
      <c r="T639" s="145"/>
      <c r="U639" s="41"/>
      <c r="V639" s="41"/>
      <c r="W639" s="536">
        <v>0</v>
      </c>
      <c r="X639" s="536"/>
      <c r="Y639" s="536"/>
      <c r="Z639" s="536"/>
      <c r="AA639" s="536"/>
      <c r="AB639" s="536"/>
      <c r="AC639" s="139"/>
      <c r="AD639" s="536">
        <v>0</v>
      </c>
      <c r="AE639" s="536"/>
      <c r="AF639" s="536"/>
      <c r="AG639" s="536"/>
      <c r="AH639" s="536"/>
      <c r="AI639" s="536"/>
      <c r="AJ639" s="84"/>
      <c r="AK639" s="78"/>
      <c r="AL639" s="78">
        <v>0</v>
      </c>
      <c r="AM639" s="78">
        <v>0</v>
      </c>
    </row>
    <row r="640" spans="1:39" s="40" customFormat="1" ht="15" hidden="1" customHeight="1">
      <c r="A640" s="166" t="s">
        <v>679</v>
      </c>
      <c r="B640" s="162"/>
      <c r="C640" s="312" t="s">
        <v>150</v>
      </c>
      <c r="D640" s="145"/>
      <c r="E640" s="145"/>
      <c r="F640" s="145"/>
      <c r="G640" s="145"/>
      <c r="H640" s="145"/>
      <c r="I640" s="145"/>
      <c r="J640" s="145"/>
      <c r="K640" s="145"/>
      <c r="L640" s="145"/>
      <c r="M640" s="145"/>
      <c r="N640" s="145"/>
      <c r="O640" s="145"/>
      <c r="P640" s="145"/>
      <c r="Q640" s="145"/>
      <c r="R640" s="145"/>
      <c r="S640" s="145"/>
      <c r="T640" s="145"/>
      <c r="U640" s="41"/>
      <c r="V640" s="41"/>
      <c r="W640" s="536">
        <v>0</v>
      </c>
      <c r="X640" s="536"/>
      <c r="Y640" s="536"/>
      <c r="Z640" s="536"/>
      <c r="AA640" s="536"/>
      <c r="AB640" s="536"/>
      <c r="AC640" s="139"/>
      <c r="AD640" s="536">
        <v>0</v>
      </c>
      <c r="AE640" s="536"/>
      <c r="AF640" s="536"/>
      <c r="AG640" s="536"/>
      <c r="AH640" s="536"/>
      <c r="AI640" s="536"/>
      <c r="AJ640" s="84"/>
      <c r="AK640" s="78"/>
      <c r="AL640" s="78">
        <v>0</v>
      </c>
      <c r="AM640" s="78">
        <v>0</v>
      </c>
    </row>
    <row r="641" spans="1:39" s="40" customFormat="1" ht="15" hidden="1" customHeight="1">
      <c r="A641" s="166" t="s">
        <v>679</v>
      </c>
      <c r="B641" s="162"/>
      <c r="C641" s="312" t="s">
        <v>151</v>
      </c>
      <c r="D641" s="145"/>
      <c r="E641" s="145"/>
      <c r="F641" s="145"/>
      <c r="G641" s="145"/>
      <c r="H641" s="145"/>
      <c r="I641" s="145"/>
      <c r="J641" s="145"/>
      <c r="K641" s="145"/>
      <c r="L641" s="145"/>
      <c r="M641" s="145"/>
      <c r="N641" s="145"/>
      <c r="O641" s="145"/>
      <c r="P641" s="145"/>
      <c r="Q641" s="145"/>
      <c r="R641" s="145"/>
      <c r="S641" s="145"/>
      <c r="T641" s="145"/>
      <c r="U641" s="41"/>
      <c r="V641" s="41"/>
      <c r="W641" s="536">
        <v>0</v>
      </c>
      <c r="X641" s="536"/>
      <c r="Y641" s="536"/>
      <c r="Z641" s="536"/>
      <c r="AA641" s="536"/>
      <c r="AB641" s="536"/>
      <c r="AC641" s="139"/>
      <c r="AD641" s="536">
        <v>0</v>
      </c>
      <c r="AE641" s="536"/>
      <c r="AF641" s="536"/>
      <c r="AG641" s="536"/>
      <c r="AH641" s="536"/>
      <c r="AI641" s="536"/>
      <c r="AJ641" s="84"/>
      <c r="AK641" s="78"/>
      <c r="AL641" s="78">
        <v>0</v>
      </c>
      <c r="AM641" s="78">
        <v>0</v>
      </c>
    </row>
    <row r="642" spans="1:39" s="40" customFormat="1" ht="15" hidden="1" customHeight="1">
      <c r="A642" s="166" t="s">
        <v>679</v>
      </c>
      <c r="B642" s="145"/>
      <c r="C642" s="312"/>
      <c r="D642" s="9"/>
      <c r="E642" s="41"/>
      <c r="F642" s="41"/>
      <c r="G642" s="41"/>
      <c r="H642" s="41"/>
      <c r="I642" s="41"/>
      <c r="J642" s="41"/>
      <c r="K642" s="41"/>
      <c r="L642" s="41"/>
      <c r="M642" s="41"/>
      <c r="N642" s="41"/>
      <c r="O642" s="41"/>
      <c r="P642" s="41"/>
      <c r="Q642" s="41"/>
      <c r="R642" s="41"/>
      <c r="S642" s="41"/>
      <c r="T642" s="41"/>
      <c r="U642" s="41"/>
      <c r="V642" s="41"/>
      <c r="W642" s="313"/>
      <c r="X642" s="313"/>
      <c r="Y642" s="313"/>
      <c r="Z642" s="313"/>
      <c r="AA642" s="313"/>
      <c r="AB642" s="313"/>
      <c r="AC642" s="139"/>
      <c r="AD642" s="313"/>
      <c r="AE642" s="313"/>
      <c r="AF642" s="313"/>
      <c r="AG642" s="313"/>
      <c r="AH642" s="313"/>
      <c r="AI642" s="313"/>
      <c r="AJ642" s="314"/>
      <c r="AK642" s="78"/>
      <c r="AL642" s="78">
        <v>0</v>
      </c>
      <c r="AM642" s="78">
        <v>0</v>
      </c>
    </row>
    <row r="643" spans="1:39" s="11" customFormat="1" ht="15" hidden="1" customHeight="1" thickBot="1">
      <c r="A643" s="166" t="s">
        <v>679</v>
      </c>
      <c r="B643" s="162"/>
      <c r="C643" s="303"/>
      <c r="D643" s="14"/>
      <c r="E643" s="13"/>
      <c r="F643" s="13"/>
      <c r="G643" s="13"/>
      <c r="H643" s="13"/>
      <c r="I643" s="13"/>
      <c r="J643" s="13"/>
      <c r="K643" s="15"/>
      <c r="L643" s="15"/>
      <c r="M643" s="15"/>
      <c r="N643" s="15"/>
      <c r="O643" s="15"/>
      <c r="P643" s="15"/>
      <c r="Q643" s="15"/>
      <c r="R643" s="15"/>
      <c r="S643" s="15"/>
      <c r="T643" s="15"/>
      <c r="U643" s="15"/>
      <c r="V643" s="15"/>
      <c r="W643" s="545">
        <v>0</v>
      </c>
      <c r="X643" s="545"/>
      <c r="Y643" s="545"/>
      <c r="Z643" s="545"/>
      <c r="AA643" s="545"/>
      <c r="AB643" s="545"/>
      <c r="AC643" s="77"/>
      <c r="AD643" s="545">
        <v>0</v>
      </c>
      <c r="AE643" s="545"/>
      <c r="AF643" s="545"/>
      <c r="AG643" s="545"/>
      <c r="AH643" s="545"/>
      <c r="AI643" s="545"/>
      <c r="AJ643" s="76"/>
      <c r="AK643" s="78"/>
      <c r="AL643" s="78">
        <v>0</v>
      </c>
      <c r="AM643" s="78">
        <v>0</v>
      </c>
    </row>
    <row r="644" spans="1:39" ht="15" hidden="1" customHeight="1" thickTop="1">
      <c r="A644" s="166" t="s">
        <v>679</v>
      </c>
      <c r="D644" s="8"/>
      <c r="E644" s="53"/>
      <c r="F644" s="53"/>
      <c r="G644" s="53"/>
      <c r="H644" s="53"/>
      <c r="I644" s="53"/>
      <c r="J644" s="53"/>
      <c r="K644" s="10"/>
      <c r="L644" s="10"/>
      <c r="M644" s="10"/>
      <c r="N644" s="10"/>
      <c r="O644" s="10"/>
      <c r="P644" s="10"/>
      <c r="Q644" s="10"/>
      <c r="R644" s="10"/>
      <c r="S644" s="10"/>
      <c r="T644" s="10"/>
      <c r="U644" s="10"/>
      <c r="V644" s="10"/>
      <c r="W644" s="314"/>
      <c r="X644" s="314"/>
      <c r="Y644" s="314"/>
      <c r="Z644" s="314"/>
      <c r="AA644" s="314"/>
      <c r="AB644" s="314"/>
      <c r="AC644" s="314"/>
      <c r="AD644" s="314"/>
      <c r="AL644" s="78">
        <v>0</v>
      </c>
      <c r="AM644" s="78">
        <v>0</v>
      </c>
    </row>
    <row r="645" spans="1:39" s="40" customFormat="1" ht="15" hidden="1" customHeight="1">
      <c r="A645" s="166" t="s">
        <v>679</v>
      </c>
      <c r="B645" s="162" t="s">
        <v>679</v>
      </c>
      <c r="C645" s="310" t="s">
        <v>18</v>
      </c>
      <c r="D645" s="41"/>
      <c r="E645" s="41"/>
      <c r="F645" s="41"/>
      <c r="G645" s="41"/>
      <c r="H645" s="41"/>
      <c r="I645" s="41"/>
      <c r="J645" s="41"/>
      <c r="K645" s="41"/>
      <c r="L645" s="41"/>
      <c r="M645" s="41"/>
      <c r="N645" s="41"/>
      <c r="O645" s="41"/>
      <c r="P645" s="41"/>
      <c r="Q645" s="41"/>
      <c r="R645" s="41"/>
      <c r="S645" s="41"/>
      <c r="T645" s="41"/>
      <c r="U645" s="41"/>
      <c r="V645" s="41"/>
      <c r="W645" s="79"/>
      <c r="X645" s="79"/>
      <c r="Y645" s="79"/>
      <c r="Z645" s="79"/>
      <c r="AA645" s="79"/>
      <c r="AB645" s="79"/>
      <c r="AC645" s="79"/>
      <c r="AD645" s="79"/>
      <c r="AE645" s="79"/>
      <c r="AF645" s="79"/>
      <c r="AG645" s="79"/>
      <c r="AH645" s="79"/>
      <c r="AI645" s="79"/>
      <c r="AJ645" s="79"/>
      <c r="AK645" s="78"/>
      <c r="AL645" s="78">
        <v>0</v>
      </c>
      <c r="AM645" s="78">
        <v>0</v>
      </c>
    </row>
    <row r="646" spans="1:39" ht="15" hidden="1" customHeight="1">
      <c r="A646" s="264" t="s">
        <v>679</v>
      </c>
      <c r="D646" s="9"/>
      <c r="E646" s="9"/>
      <c r="F646" s="9"/>
      <c r="G646" s="9"/>
      <c r="H646" s="9"/>
      <c r="I646" s="9"/>
      <c r="J646" s="9"/>
      <c r="K646" s="9"/>
      <c r="L646" s="9"/>
      <c r="M646" s="9"/>
      <c r="N646" s="9"/>
      <c r="O646" s="9"/>
      <c r="P646" s="9"/>
      <c r="Q646" s="9"/>
      <c r="R646" s="9"/>
      <c r="S646" s="9"/>
      <c r="T646" s="9"/>
      <c r="W646" s="540" t="s">
        <v>635</v>
      </c>
      <c r="X646" s="541"/>
      <c r="Y646" s="541"/>
      <c r="Z646" s="541"/>
      <c r="AA646" s="541"/>
      <c r="AB646" s="541"/>
      <c r="AC646" s="100"/>
      <c r="AD646" s="540" t="s">
        <v>639</v>
      </c>
      <c r="AE646" s="540"/>
      <c r="AF646" s="540"/>
      <c r="AG646" s="540"/>
      <c r="AH646" s="540"/>
      <c r="AI646" s="540"/>
      <c r="AJ646" s="54"/>
      <c r="AL646" s="78">
        <v>0</v>
      </c>
      <c r="AM646" s="78">
        <v>0</v>
      </c>
    </row>
    <row r="647" spans="1:39" ht="15" hidden="1" customHeight="1">
      <c r="A647" s="264"/>
      <c r="D647" s="9"/>
      <c r="E647" s="9"/>
      <c r="F647" s="9"/>
      <c r="G647" s="9"/>
      <c r="H647" s="9"/>
      <c r="I647" s="9"/>
      <c r="J647" s="9"/>
      <c r="K647" s="9"/>
      <c r="L647" s="9"/>
      <c r="M647" s="9"/>
      <c r="N647" s="9"/>
      <c r="O647" s="9"/>
      <c r="P647" s="9"/>
      <c r="Q647" s="9"/>
      <c r="R647" s="9"/>
      <c r="S647" s="9"/>
      <c r="T647" s="9"/>
      <c r="W647" s="547" t="s">
        <v>155</v>
      </c>
      <c r="X647" s="547"/>
      <c r="Y647" s="547"/>
      <c r="Z647" s="547"/>
      <c r="AA647" s="547"/>
      <c r="AB647" s="547"/>
      <c r="AC647" s="100"/>
      <c r="AD647" s="547" t="s">
        <v>155</v>
      </c>
      <c r="AE647" s="547"/>
      <c r="AF647" s="547"/>
      <c r="AG647" s="547"/>
      <c r="AH647" s="547"/>
      <c r="AI647" s="547"/>
      <c r="AJ647" s="54"/>
      <c r="AL647" s="78">
        <v>0</v>
      </c>
      <c r="AM647" s="78">
        <v>0</v>
      </c>
    </row>
    <row r="648" spans="1:39" s="40" customFormat="1" ht="15" hidden="1" customHeight="1">
      <c r="A648" s="166" t="s">
        <v>679</v>
      </c>
      <c r="B648" s="162"/>
      <c r="C648" s="312" t="s">
        <v>20</v>
      </c>
      <c r="D648" s="145"/>
      <c r="E648" s="145"/>
      <c r="F648" s="145"/>
      <c r="G648" s="145"/>
      <c r="H648" s="145"/>
      <c r="I648" s="145"/>
      <c r="J648" s="145"/>
      <c r="K648" s="145"/>
      <c r="L648" s="145"/>
      <c r="M648" s="145"/>
      <c r="N648" s="145"/>
      <c r="O648" s="145"/>
      <c r="P648" s="145"/>
      <c r="Q648" s="145"/>
      <c r="R648" s="145"/>
      <c r="S648" s="145"/>
      <c r="T648" s="145"/>
      <c r="U648" s="41"/>
      <c r="V648" s="41"/>
      <c r="W648" s="536">
        <v>0</v>
      </c>
      <c r="X648" s="536"/>
      <c r="Y648" s="536"/>
      <c r="Z648" s="536"/>
      <c r="AA648" s="536"/>
      <c r="AB648" s="536"/>
      <c r="AC648" s="139"/>
      <c r="AD648" s="536">
        <v>0</v>
      </c>
      <c r="AE648" s="536"/>
      <c r="AF648" s="536"/>
      <c r="AG648" s="536"/>
      <c r="AH648" s="536"/>
      <c r="AI648" s="536"/>
      <c r="AJ648" s="84"/>
      <c r="AK648" s="78"/>
      <c r="AL648" s="78">
        <v>0</v>
      </c>
      <c r="AM648" s="78">
        <v>0</v>
      </c>
    </row>
    <row r="649" spans="1:39" s="40" customFormat="1" ht="15" hidden="1" customHeight="1">
      <c r="A649" s="166" t="s">
        <v>679</v>
      </c>
      <c r="B649" s="162"/>
      <c r="C649" s="312" t="s">
        <v>19</v>
      </c>
      <c r="D649" s="145"/>
      <c r="E649" s="145"/>
      <c r="F649" s="145"/>
      <c r="G649" s="145"/>
      <c r="H649" s="145"/>
      <c r="I649" s="145"/>
      <c r="J649" s="145"/>
      <c r="K649" s="145"/>
      <c r="L649" s="145"/>
      <c r="M649" s="145"/>
      <c r="N649" s="145"/>
      <c r="O649" s="145"/>
      <c r="P649" s="145"/>
      <c r="Q649" s="145"/>
      <c r="R649" s="145"/>
      <c r="S649" s="145"/>
      <c r="T649" s="145"/>
      <c r="U649" s="41"/>
      <c r="V649" s="41"/>
      <c r="W649" s="536">
        <v>0</v>
      </c>
      <c r="X649" s="536"/>
      <c r="Y649" s="536"/>
      <c r="Z649" s="536"/>
      <c r="AA649" s="536"/>
      <c r="AB649" s="536"/>
      <c r="AC649" s="139"/>
      <c r="AD649" s="536">
        <v>0</v>
      </c>
      <c r="AE649" s="536"/>
      <c r="AF649" s="536"/>
      <c r="AG649" s="536"/>
      <c r="AH649" s="536"/>
      <c r="AI649" s="536"/>
      <c r="AJ649" s="84"/>
      <c r="AK649" s="78"/>
      <c r="AL649" s="78">
        <v>0</v>
      </c>
      <c r="AM649" s="78">
        <v>0</v>
      </c>
    </row>
    <row r="650" spans="1:39" s="40" customFormat="1" ht="15" hidden="1" customHeight="1">
      <c r="A650" s="166" t="s">
        <v>679</v>
      </c>
      <c r="B650" s="145"/>
      <c r="C650" s="312"/>
      <c r="D650" s="9"/>
      <c r="E650" s="41"/>
      <c r="F650" s="41"/>
      <c r="G650" s="41"/>
      <c r="H650" s="41"/>
      <c r="I650" s="41"/>
      <c r="J650" s="41"/>
      <c r="K650" s="41"/>
      <c r="L650" s="41"/>
      <c r="M650" s="41"/>
      <c r="N650" s="41"/>
      <c r="O650" s="41"/>
      <c r="P650" s="41"/>
      <c r="Q650" s="41"/>
      <c r="R650" s="41"/>
      <c r="S650" s="41"/>
      <c r="T650" s="41"/>
      <c r="U650" s="41"/>
      <c r="V650" s="41"/>
      <c r="W650" s="313"/>
      <c r="X650" s="313"/>
      <c r="Y650" s="313"/>
      <c r="Z650" s="313"/>
      <c r="AA650" s="313"/>
      <c r="AB650" s="313"/>
      <c r="AC650" s="139"/>
      <c r="AD650" s="313"/>
      <c r="AE650" s="313"/>
      <c r="AF650" s="313"/>
      <c r="AG650" s="313"/>
      <c r="AH650" s="313"/>
      <c r="AI650" s="313"/>
      <c r="AJ650" s="314"/>
      <c r="AK650" s="78"/>
      <c r="AL650" s="78">
        <v>0</v>
      </c>
      <c r="AM650" s="78">
        <v>0</v>
      </c>
    </row>
    <row r="651" spans="1:39" s="11" customFormat="1" ht="15" hidden="1" customHeight="1" thickBot="1">
      <c r="A651" s="166" t="s">
        <v>679</v>
      </c>
      <c r="B651" s="162"/>
      <c r="C651" s="303"/>
      <c r="D651" s="14"/>
      <c r="E651" s="13"/>
      <c r="F651" s="13"/>
      <c r="G651" s="13"/>
      <c r="H651" s="13"/>
      <c r="I651" s="13"/>
      <c r="J651" s="13"/>
      <c r="K651" s="15"/>
      <c r="L651" s="15"/>
      <c r="M651" s="15"/>
      <c r="N651" s="15"/>
      <c r="O651" s="15"/>
      <c r="P651" s="15"/>
      <c r="Q651" s="15"/>
      <c r="R651" s="15"/>
      <c r="S651" s="15"/>
      <c r="T651" s="15"/>
      <c r="U651" s="15"/>
      <c r="V651" s="15"/>
      <c r="W651" s="545">
        <v>0</v>
      </c>
      <c r="X651" s="545"/>
      <c r="Y651" s="545"/>
      <c r="Z651" s="545"/>
      <c r="AA651" s="545"/>
      <c r="AB651" s="545"/>
      <c r="AC651" s="77"/>
      <c r="AD651" s="545">
        <v>0</v>
      </c>
      <c r="AE651" s="545"/>
      <c r="AF651" s="545"/>
      <c r="AG651" s="545"/>
      <c r="AH651" s="545"/>
      <c r="AI651" s="545"/>
      <c r="AJ651" s="76"/>
      <c r="AK651" s="78"/>
      <c r="AL651" s="78">
        <v>0</v>
      </c>
      <c r="AM651" s="78">
        <v>0</v>
      </c>
    </row>
    <row r="652" spans="1:39" ht="15" hidden="1" customHeight="1" thickTop="1">
      <c r="A652" s="166" t="s">
        <v>679</v>
      </c>
      <c r="D652" s="8"/>
      <c r="E652" s="53"/>
      <c r="F652" s="53"/>
      <c r="G652" s="53"/>
      <c r="H652" s="53"/>
      <c r="I652" s="53"/>
      <c r="J652" s="53"/>
      <c r="K652" s="10"/>
      <c r="L652" s="10"/>
      <c r="M652" s="10"/>
      <c r="N652" s="10"/>
      <c r="O652" s="10"/>
      <c r="P652" s="10"/>
      <c r="Q652" s="10"/>
      <c r="R652" s="10"/>
      <c r="S652" s="10"/>
      <c r="T652" s="10"/>
      <c r="U652" s="10"/>
      <c r="V652" s="10"/>
      <c r="W652" s="226"/>
      <c r="X652" s="226"/>
      <c r="Y652" s="226"/>
      <c r="Z652" s="226"/>
      <c r="AA652" s="226"/>
      <c r="AB652" s="226"/>
      <c r="AC652" s="226"/>
      <c r="AD652" s="226"/>
      <c r="AE652" s="139"/>
      <c r="AF652" s="139"/>
      <c r="AG652" s="139"/>
      <c r="AH652" s="139"/>
      <c r="AI652" s="139"/>
      <c r="AL652" s="78">
        <v>0</v>
      </c>
      <c r="AM652" s="78">
        <v>0</v>
      </c>
    </row>
    <row r="653" spans="1:39" ht="15" hidden="1" customHeight="1">
      <c r="A653" s="166" t="s">
        <v>679</v>
      </c>
      <c r="B653" s="162" t="s">
        <v>679</v>
      </c>
      <c r="C653" s="279" t="s">
        <v>86</v>
      </c>
      <c r="D653" s="8"/>
      <c r="E653" s="53"/>
      <c r="F653" s="53"/>
      <c r="G653" s="53"/>
      <c r="H653" s="53"/>
      <c r="I653" s="53"/>
      <c r="J653" s="53"/>
      <c r="K653" s="10"/>
      <c r="L653" s="10"/>
      <c r="M653" s="10"/>
      <c r="N653" s="10"/>
      <c r="O653" s="10"/>
      <c r="P653" s="10"/>
      <c r="Q653" s="10"/>
      <c r="R653" s="10"/>
      <c r="S653" s="10"/>
      <c r="T653" s="10"/>
      <c r="U653" s="10"/>
      <c r="V653" s="10"/>
      <c r="AD653" s="76"/>
      <c r="AE653" s="76"/>
      <c r="AF653" s="76"/>
      <c r="AG653" s="76"/>
      <c r="AH653" s="76"/>
      <c r="AI653" s="76"/>
      <c r="AJ653" s="76"/>
      <c r="AL653" s="78">
        <v>0</v>
      </c>
      <c r="AM653" s="78">
        <v>0</v>
      </c>
    </row>
    <row r="654" spans="1:39" ht="15" hidden="1" customHeight="1">
      <c r="A654" s="264" t="s">
        <v>679</v>
      </c>
      <c r="D654" s="9"/>
      <c r="E654" s="9"/>
      <c r="F654" s="9"/>
      <c r="G654" s="9"/>
      <c r="H654" s="9"/>
      <c r="I654" s="9"/>
      <c r="J654" s="9"/>
      <c r="K654" s="9"/>
      <c r="L654" s="9"/>
      <c r="M654" s="9"/>
      <c r="N654" s="9"/>
      <c r="O654" s="9"/>
      <c r="P654" s="9"/>
      <c r="Q654" s="9"/>
      <c r="R654" s="9"/>
      <c r="S654" s="9"/>
      <c r="T654" s="9"/>
      <c r="W654" s="540" t="s">
        <v>635</v>
      </c>
      <c r="X654" s="541"/>
      <c r="Y654" s="541"/>
      <c r="Z654" s="541"/>
      <c r="AA654" s="541"/>
      <c r="AB654" s="541"/>
      <c r="AC654" s="100"/>
      <c r="AD654" s="540" t="s">
        <v>639</v>
      </c>
      <c r="AE654" s="540"/>
      <c r="AF654" s="540"/>
      <c r="AG654" s="540"/>
      <c r="AH654" s="540"/>
      <c r="AI654" s="540"/>
      <c r="AJ654" s="54"/>
      <c r="AL654" s="78">
        <v>0</v>
      </c>
      <c r="AM654" s="78">
        <v>0</v>
      </c>
    </row>
    <row r="655" spans="1:39" ht="15" hidden="1" customHeight="1">
      <c r="A655" s="264"/>
      <c r="D655" s="9"/>
      <c r="E655" s="9"/>
      <c r="F655" s="9"/>
      <c r="G655" s="9"/>
      <c r="H655" s="9"/>
      <c r="I655" s="9"/>
      <c r="J655" s="9"/>
      <c r="K655" s="9"/>
      <c r="L655" s="9"/>
      <c r="M655" s="9"/>
      <c r="N655" s="9"/>
      <c r="O655" s="9"/>
      <c r="P655" s="9"/>
      <c r="Q655" s="9"/>
      <c r="R655" s="9"/>
      <c r="S655" s="9"/>
      <c r="T655" s="9"/>
      <c r="W655" s="547" t="s">
        <v>155</v>
      </c>
      <c r="X655" s="547"/>
      <c r="Y655" s="547"/>
      <c r="Z655" s="547"/>
      <c r="AA655" s="547"/>
      <c r="AB655" s="547"/>
      <c r="AC655" s="100"/>
      <c r="AD655" s="547" t="s">
        <v>155</v>
      </c>
      <c r="AE655" s="547"/>
      <c r="AF655" s="547"/>
      <c r="AG655" s="547"/>
      <c r="AH655" s="547"/>
      <c r="AI655" s="547"/>
      <c r="AJ655" s="54"/>
      <c r="AL655" s="78">
        <v>0</v>
      </c>
      <c r="AM655" s="78">
        <v>0</v>
      </c>
    </row>
    <row r="656" spans="1:39" s="11" customFormat="1" ht="15" hidden="1" customHeight="1">
      <c r="A656" s="166" t="s">
        <v>679</v>
      </c>
      <c r="B656" s="162"/>
      <c r="C656" s="271" t="s">
        <v>8</v>
      </c>
      <c r="D656" s="14"/>
      <c r="E656" s="13"/>
      <c r="F656" s="13"/>
      <c r="G656" s="13"/>
      <c r="H656" s="13"/>
      <c r="I656" s="13"/>
      <c r="J656" s="13"/>
      <c r="K656" s="15"/>
      <c r="L656" s="15"/>
      <c r="M656" s="15"/>
      <c r="N656" s="15"/>
      <c r="O656" s="15"/>
      <c r="P656" s="15"/>
      <c r="Q656" s="15"/>
      <c r="R656" s="15"/>
      <c r="S656" s="15"/>
      <c r="T656" s="15"/>
      <c r="U656" s="15"/>
      <c r="V656" s="15"/>
      <c r="W656" s="577">
        <v>0</v>
      </c>
      <c r="X656" s="577"/>
      <c r="Y656" s="577"/>
      <c r="Z656" s="577"/>
      <c r="AA656" s="577"/>
      <c r="AB656" s="577"/>
      <c r="AC656" s="77"/>
      <c r="AD656" s="577">
        <v>0</v>
      </c>
      <c r="AE656" s="577"/>
      <c r="AF656" s="577"/>
      <c r="AG656" s="577"/>
      <c r="AH656" s="577"/>
      <c r="AI656" s="577"/>
      <c r="AJ656" s="39"/>
      <c r="AK656" s="78"/>
      <c r="AL656" s="78">
        <v>0</v>
      </c>
      <c r="AM656" s="78">
        <v>0</v>
      </c>
    </row>
    <row r="657" spans="1:39" ht="15" hidden="1" customHeight="1">
      <c r="A657" s="283" t="s">
        <v>679</v>
      </c>
      <c r="B657" s="145"/>
      <c r="C657" s="308" t="s">
        <v>141</v>
      </c>
      <c r="D657" s="41" t="s">
        <v>394</v>
      </c>
      <c r="E657" s="53"/>
      <c r="F657" s="53"/>
      <c r="G657" s="53"/>
      <c r="H657" s="53"/>
      <c r="I657" s="53"/>
      <c r="J657" s="53"/>
      <c r="K657" s="58"/>
      <c r="L657" s="58"/>
      <c r="M657" s="58"/>
      <c r="N657" s="58"/>
      <c r="O657" s="58"/>
      <c r="P657" s="58"/>
      <c r="Q657" s="58"/>
      <c r="R657" s="58"/>
      <c r="S657" s="58"/>
      <c r="T657" s="58"/>
      <c r="U657" s="58"/>
      <c r="V657" s="58"/>
      <c r="W657" s="536">
        <v>0</v>
      </c>
      <c r="X657" s="536"/>
      <c r="Y657" s="536"/>
      <c r="Z657" s="536"/>
      <c r="AA657" s="536"/>
      <c r="AB657" s="536"/>
      <c r="AC657" s="139"/>
      <c r="AD657" s="536">
        <v>0</v>
      </c>
      <c r="AE657" s="536"/>
      <c r="AF657" s="536"/>
      <c r="AG657" s="536"/>
      <c r="AH657" s="536"/>
      <c r="AI657" s="536"/>
      <c r="AJ657" s="84"/>
      <c r="AL657" s="78">
        <v>0</v>
      </c>
      <c r="AM657" s="78">
        <v>0</v>
      </c>
    </row>
    <row r="658" spans="1:39" s="40" customFormat="1" ht="15" hidden="1" customHeight="1">
      <c r="A658" s="283" t="s">
        <v>679</v>
      </c>
      <c r="B658" s="145"/>
      <c r="C658" s="312" t="s">
        <v>141</v>
      </c>
      <c r="D658" s="40" t="s">
        <v>395</v>
      </c>
      <c r="E658" s="53"/>
      <c r="F658" s="53"/>
      <c r="G658" s="53"/>
      <c r="H658" s="53"/>
      <c r="I658" s="53"/>
      <c r="J658" s="53"/>
      <c r="K658" s="58"/>
      <c r="L658" s="58"/>
      <c r="M658" s="58"/>
      <c r="N658" s="58"/>
      <c r="O658" s="58"/>
      <c r="P658" s="58"/>
      <c r="Q658" s="58"/>
      <c r="R658" s="58"/>
      <c r="S658" s="58"/>
      <c r="T658" s="58"/>
      <c r="U658" s="58"/>
      <c r="V658" s="58"/>
      <c r="W658" s="536">
        <v>0</v>
      </c>
      <c r="X658" s="536"/>
      <c r="Y658" s="536"/>
      <c r="Z658" s="536"/>
      <c r="AA658" s="536"/>
      <c r="AB658" s="536"/>
      <c r="AC658" s="139"/>
      <c r="AD658" s="536">
        <v>0</v>
      </c>
      <c r="AE658" s="536"/>
      <c r="AF658" s="536"/>
      <c r="AG658" s="536"/>
      <c r="AH658" s="536"/>
      <c r="AI658" s="536"/>
      <c r="AJ658" s="84"/>
      <c r="AK658" s="78"/>
      <c r="AL658" s="78">
        <v>0</v>
      </c>
      <c r="AM658" s="78">
        <v>0</v>
      </c>
    </row>
    <row r="659" spans="1:39" s="40" customFormat="1" ht="15" hidden="1" customHeight="1">
      <c r="A659" s="283" t="s">
        <v>679</v>
      </c>
      <c r="B659" s="145"/>
      <c r="C659" s="312" t="s">
        <v>141</v>
      </c>
      <c r="D659" s="40" t="s">
        <v>396</v>
      </c>
      <c r="E659" s="53"/>
      <c r="F659" s="53"/>
      <c r="G659" s="53"/>
      <c r="H659" s="53"/>
      <c r="I659" s="53"/>
      <c r="J659" s="53"/>
      <c r="K659" s="58"/>
      <c r="L659" s="58"/>
      <c r="M659" s="58"/>
      <c r="N659" s="58"/>
      <c r="O659" s="58"/>
      <c r="P659" s="58"/>
      <c r="Q659" s="58"/>
      <c r="R659" s="58"/>
      <c r="S659" s="58"/>
      <c r="T659" s="58"/>
      <c r="U659" s="58"/>
      <c r="V659" s="58"/>
      <c r="W659" s="536">
        <v>0</v>
      </c>
      <c r="X659" s="536"/>
      <c r="Y659" s="536"/>
      <c r="Z659" s="536"/>
      <c r="AA659" s="536"/>
      <c r="AB659" s="536"/>
      <c r="AC659" s="139"/>
      <c r="AD659" s="536">
        <v>0</v>
      </c>
      <c r="AE659" s="536"/>
      <c r="AF659" s="536"/>
      <c r="AG659" s="536"/>
      <c r="AH659" s="536"/>
      <c r="AI659" s="536"/>
      <c r="AJ659" s="84"/>
      <c r="AK659" s="78"/>
      <c r="AL659" s="78">
        <v>0</v>
      </c>
      <c r="AM659" s="78">
        <v>0</v>
      </c>
    </row>
    <row r="660" spans="1:39" s="28" customFormat="1" ht="15" hidden="1" customHeight="1">
      <c r="A660" s="166" t="s">
        <v>679</v>
      </c>
      <c r="B660" s="162"/>
      <c r="C660" s="167" t="s">
        <v>78</v>
      </c>
      <c r="E660" s="13"/>
      <c r="F660" s="13"/>
      <c r="G660" s="13"/>
      <c r="H660" s="13"/>
      <c r="I660" s="13"/>
      <c r="J660" s="13"/>
      <c r="K660" s="15"/>
      <c r="L660" s="15"/>
      <c r="M660" s="15"/>
      <c r="N660" s="15"/>
      <c r="O660" s="15"/>
      <c r="P660" s="15"/>
      <c r="Q660" s="15"/>
      <c r="R660" s="15"/>
      <c r="S660" s="15"/>
      <c r="T660" s="15"/>
      <c r="U660" s="15"/>
      <c r="V660" s="15"/>
      <c r="W660" s="577">
        <v>0</v>
      </c>
      <c r="X660" s="577"/>
      <c r="Y660" s="577"/>
      <c r="Z660" s="577"/>
      <c r="AA660" s="577"/>
      <c r="AB660" s="577"/>
      <c r="AC660" s="77"/>
      <c r="AD660" s="577">
        <v>0</v>
      </c>
      <c r="AE660" s="577"/>
      <c r="AF660" s="577"/>
      <c r="AG660" s="577"/>
      <c r="AH660" s="577"/>
      <c r="AI660" s="577"/>
      <c r="AJ660" s="75"/>
      <c r="AK660" s="78"/>
      <c r="AL660" s="78">
        <v>0</v>
      </c>
      <c r="AM660" s="78">
        <v>0</v>
      </c>
    </row>
    <row r="661" spans="1:39" s="40" customFormat="1" ht="15" hidden="1" customHeight="1">
      <c r="A661" s="283" t="s">
        <v>679</v>
      </c>
      <c r="B661" s="145"/>
      <c r="C661" s="312" t="s">
        <v>141</v>
      </c>
      <c r="D661" s="40" t="s">
        <v>397</v>
      </c>
      <c r="E661" s="53"/>
      <c r="F661" s="53"/>
      <c r="G661" s="53"/>
      <c r="H661" s="53"/>
      <c r="I661" s="53"/>
      <c r="J661" s="53"/>
      <c r="K661" s="58"/>
      <c r="L661" s="58"/>
      <c r="M661" s="58"/>
      <c r="N661" s="58"/>
      <c r="O661" s="58"/>
      <c r="P661" s="58"/>
      <c r="Q661" s="58"/>
      <c r="R661" s="58"/>
      <c r="S661" s="58"/>
      <c r="T661" s="58"/>
      <c r="U661" s="58"/>
      <c r="V661" s="58"/>
      <c r="W661" s="536">
        <v>0</v>
      </c>
      <c r="X661" s="536"/>
      <c r="Y661" s="536"/>
      <c r="Z661" s="536"/>
      <c r="AA661" s="536"/>
      <c r="AB661" s="536"/>
      <c r="AC661" s="139"/>
      <c r="AD661" s="536">
        <v>0</v>
      </c>
      <c r="AE661" s="536"/>
      <c r="AF661" s="536"/>
      <c r="AG661" s="536"/>
      <c r="AH661" s="536"/>
      <c r="AI661" s="536"/>
      <c r="AJ661" s="84"/>
      <c r="AK661" s="78"/>
      <c r="AL661" s="78">
        <v>0</v>
      </c>
      <c r="AM661" s="78">
        <v>0</v>
      </c>
    </row>
    <row r="662" spans="1:39" s="40" customFormat="1" ht="15" hidden="1" customHeight="1">
      <c r="A662" s="283" t="s">
        <v>679</v>
      </c>
      <c r="B662" s="145"/>
      <c r="C662" s="312" t="s">
        <v>141</v>
      </c>
      <c r="D662" s="40" t="s">
        <v>398</v>
      </c>
      <c r="E662" s="53"/>
      <c r="F662" s="53"/>
      <c r="G662" s="53"/>
      <c r="H662" s="53"/>
      <c r="I662" s="53"/>
      <c r="J662" s="53"/>
      <c r="K662" s="58"/>
      <c r="L662" s="58"/>
      <c r="M662" s="58"/>
      <c r="N662" s="58"/>
      <c r="O662" s="58"/>
      <c r="P662" s="58"/>
      <c r="Q662" s="58"/>
      <c r="R662" s="58"/>
      <c r="S662" s="58"/>
      <c r="T662" s="58"/>
      <c r="U662" s="58"/>
      <c r="V662" s="58"/>
      <c r="W662" s="536">
        <v>0</v>
      </c>
      <c r="X662" s="536"/>
      <c r="Y662" s="536"/>
      <c r="Z662" s="536"/>
      <c r="AA662" s="536"/>
      <c r="AB662" s="536"/>
      <c r="AC662" s="139"/>
      <c r="AD662" s="536">
        <v>0</v>
      </c>
      <c r="AE662" s="536"/>
      <c r="AF662" s="536"/>
      <c r="AG662" s="536"/>
      <c r="AH662" s="536"/>
      <c r="AI662" s="536"/>
      <c r="AJ662" s="84"/>
      <c r="AK662" s="78"/>
      <c r="AL662" s="78">
        <v>0</v>
      </c>
      <c r="AM662" s="78">
        <v>0</v>
      </c>
    </row>
    <row r="663" spans="1:39" ht="15" hidden="1" customHeight="1">
      <c r="A663" s="283" t="s">
        <v>679</v>
      </c>
      <c r="B663" s="145"/>
      <c r="C663" s="308"/>
      <c r="D663" s="7"/>
      <c r="E663" s="53"/>
      <c r="F663" s="53"/>
      <c r="G663" s="53"/>
      <c r="H663" s="53"/>
      <c r="I663" s="53"/>
      <c r="J663" s="53"/>
      <c r="K663" s="58"/>
      <c r="L663" s="58"/>
      <c r="M663" s="58"/>
      <c r="N663" s="58"/>
      <c r="O663" s="58"/>
      <c r="P663" s="58"/>
      <c r="Q663" s="58"/>
      <c r="R663" s="58"/>
      <c r="S663" s="58"/>
      <c r="T663" s="58"/>
      <c r="U663" s="58"/>
      <c r="V663" s="58"/>
      <c r="W663" s="139"/>
      <c r="X663" s="139"/>
      <c r="Y663" s="139"/>
      <c r="Z663" s="139"/>
      <c r="AA663" s="139"/>
      <c r="AB663" s="139"/>
      <c r="AC663" s="139"/>
      <c r="AD663" s="139"/>
      <c r="AE663" s="139"/>
      <c r="AF663" s="139"/>
      <c r="AG663" s="139"/>
      <c r="AH663" s="139"/>
      <c r="AI663" s="139"/>
      <c r="AL663" s="78">
        <v>0</v>
      </c>
      <c r="AM663" s="78">
        <v>0</v>
      </c>
    </row>
    <row r="664" spans="1:39" s="11" customFormat="1" ht="15" hidden="1" customHeight="1" thickBot="1">
      <c r="A664" s="166" t="s">
        <v>679</v>
      </c>
      <c r="B664" s="162"/>
      <c r="C664" s="303"/>
      <c r="D664" s="14"/>
      <c r="E664" s="13"/>
      <c r="F664" s="13"/>
      <c r="G664" s="13"/>
      <c r="H664" s="13"/>
      <c r="I664" s="13"/>
      <c r="J664" s="13"/>
      <c r="K664" s="15"/>
      <c r="L664" s="15"/>
      <c r="M664" s="15"/>
      <c r="N664" s="15"/>
      <c r="O664" s="15"/>
      <c r="P664" s="15"/>
      <c r="Q664" s="15"/>
      <c r="R664" s="15"/>
      <c r="S664" s="15"/>
      <c r="T664" s="15"/>
      <c r="U664" s="15"/>
      <c r="V664" s="15"/>
      <c r="W664" s="545">
        <v>0</v>
      </c>
      <c r="X664" s="545"/>
      <c r="Y664" s="545"/>
      <c r="Z664" s="545"/>
      <c r="AA664" s="545"/>
      <c r="AB664" s="545"/>
      <c r="AC664" s="77"/>
      <c r="AD664" s="545">
        <v>0</v>
      </c>
      <c r="AE664" s="545"/>
      <c r="AF664" s="545"/>
      <c r="AG664" s="545"/>
      <c r="AH664" s="545"/>
      <c r="AI664" s="545"/>
      <c r="AJ664" s="76"/>
      <c r="AK664" s="78"/>
      <c r="AL664" s="78">
        <v>0</v>
      </c>
      <c r="AM664" s="78">
        <v>0</v>
      </c>
    </row>
    <row r="665" spans="1:39" s="11" customFormat="1" ht="15" hidden="1" customHeight="1" thickTop="1">
      <c r="A665" s="166"/>
      <c r="B665" s="162"/>
      <c r="C665" s="279"/>
      <c r="D665" s="16"/>
      <c r="E665" s="13"/>
      <c r="F665" s="13"/>
      <c r="G665" s="13"/>
      <c r="H665" s="13"/>
      <c r="I665" s="13"/>
      <c r="J665" s="13"/>
      <c r="K665" s="17"/>
      <c r="L665" s="17"/>
      <c r="M665" s="17"/>
      <c r="N665" s="17"/>
      <c r="O665" s="17"/>
      <c r="P665" s="17"/>
      <c r="Q665" s="17"/>
      <c r="R665" s="17"/>
      <c r="S665" s="17"/>
      <c r="T665" s="17"/>
      <c r="U665" s="17"/>
      <c r="V665" s="17"/>
      <c r="W665" s="77"/>
      <c r="X665" s="77"/>
      <c r="Y665" s="77"/>
      <c r="Z665" s="77"/>
      <c r="AA665" s="77"/>
      <c r="AB665" s="77"/>
      <c r="AC665" s="77"/>
      <c r="AD665" s="77"/>
      <c r="AE665" s="77"/>
      <c r="AF665" s="77"/>
      <c r="AG665" s="77"/>
      <c r="AH665" s="77"/>
      <c r="AI665" s="77"/>
      <c r="AJ665" s="76"/>
      <c r="AK665" s="78"/>
      <c r="AL665" s="78">
        <v>0</v>
      </c>
      <c r="AM665" s="78">
        <v>0</v>
      </c>
    </row>
    <row r="666" spans="1:39" ht="15" hidden="1" customHeight="1">
      <c r="A666" s="264" t="s">
        <v>679</v>
      </c>
      <c r="C666" s="271" t="s">
        <v>463</v>
      </c>
      <c r="D666" s="9"/>
      <c r="E666" s="9"/>
      <c r="F666" s="9"/>
      <c r="G666" s="9"/>
      <c r="H666" s="9"/>
      <c r="I666" s="9"/>
      <c r="J666" s="9"/>
      <c r="K666" s="9"/>
      <c r="L666" s="9"/>
      <c r="M666" s="9"/>
      <c r="N666" s="9"/>
      <c r="O666" s="9"/>
      <c r="P666" s="9"/>
      <c r="Q666" s="9"/>
      <c r="R666" s="9"/>
      <c r="S666" s="9"/>
      <c r="T666" s="9"/>
      <c r="W666" s="540" t="s">
        <v>635</v>
      </c>
      <c r="X666" s="541"/>
      <c r="Y666" s="541"/>
      <c r="Z666" s="541"/>
      <c r="AA666" s="541"/>
      <c r="AB666" s="541"/>
      <c r="AC666" s="100"/>
      <c r="AD666" s="540" t="s">
        <v>639</v>
      </c>
      <c r="AE666" s="540"/>
      <c r="AF666" s="540"/>
      <c r="AG666" s="540"/>
      <c r="AH666" s="540"/>
      <c r="AI666" s="540"/>
      <c r="AJ666" s="54"/>
      <c r="AL666" s="78">
        <v>0</v>
      </c>
      <c r="AM666" s="78">
        <v>0</v>
      </c>
    </row>
    <row r="667" spans="1:39" ht="15" hidden="1" customHeight="1">
      <c r="A667" s="264"/>
      <c r="D667" s="9"/>
      <c r="E667" s="9"/>
      <c r="F667" s="9"/>
      <c r="G667" s="9"/>
      <c r="H667" s="9"/>
      <c r="I667" s="9"/>
      <c r="J667" s="9"/>
      <c r="K667" s="9"/>
      <c r="L667" s="9"/>
      <c r="M667" s="9"/>
      <c r="N667" s="9"/>
      <c r="O667" s="9"/>
      <c r="P667" s="9"/>
      <c r="Q667" s="9"/>
      <c r="R667" s="9"/>
      <c r="S667" s="9"/>
      <c r="T667" s="9"/>
      <c r="W667" s="547" t="s">
        <v>155</v>
      </c>
      <c r="X667" s="547"/>
      <c r="Y667" s="547"/>
      <c r="Z667" s="547"/>
      <c r="AA667" s="547"/>
      <c r="AB667" s="547"/>
      <c r="AC667" s="100"/>
      <c r="AD667" s="547" t="s">
        <v>155</v>
      </c>
      <c r="AE667" s="547"/>
      <c r="AF667" s="547"/>
      <c r="AG667" s="547"/>
      <c r="AH667" s="547"/>
      <c r="AI667" s="547"/>
      <c r="AJ667" s="54"/>
      <c r="AL667" s="78">
        <v>0</v>
      </c>
      <c r="AM667" s="78">
        <v>0</v>
      </c>
    </row>
    <row r="668" spans="1:39" ht="15" hidden="1" customHeight="1">
      <c r="A668" s="166" t="s">
        <v>679</v>
      </c>
      <c r="C668" s="312" t="s">
        <v>561</v>
      </c>
      <c r="D668" s="308"/>
      <c r="E668" s="53"/>
      <c r="F668" s="53"/>
      <c r="G668" s="53"/>
      <c r="H668" s="53"/>
      <c r="I668" s="53"/>
      <c r="J668" s="53"/>
      <c r="K668" s="53"/>
      <c r="L668" s="53"/>
      <c r="M668" s="53"/>
      <c r="N668" s="53"/>
      <c r="O668" s="53"/>
      <c r="P668" s="53"/>
      <c r="Q668" s="53"/>
      <c r="R668" s="53"/>
      <c r="S668" s="53"/>
      <c r="T668" s="53"/>
      <c r="U668" s="53"/>
      <c r="V668" s="53"/>
      <c r="W668" s="536">
        <v>0</v>
      </c>
      <c r="X668" s="536"/>
      <c r="Y668" s="536"/>
      <c r="Z668" s="536"/>
      <c r="AA668" s="536"/>
      <c r="AB668" s="536"/>
      <c r="AC668" s="139"/>
      <c r="AD668" s="536">
        <v>0</v>
      </c>
      <c r="AE668" s="536"/>
      <c r="AF668" s="536"/>
      <c r="AG668" s="536"/>
      <c r="AH668" s="536"/>
      <c r="AI668" s="536"/>
      <c r="AJ668" s="54"/>
      <c r="AL668" s="78">
        <v>0</v>
      </c>
      <c r="AM668" s="78">
        <v>0</v>
      </c>
    </row>
    <row r="669" spans="1:39" ht="15" hidden="1" customHeight="1">
      <c r="A669" s="166" t="s">
        <v>679</v>
      </c>
      <c r="C669" s="312" t="s">
        <v>562</v>
      </c>
      <c r="D669" s="308"/>
      <c r="E669" s="53"/>
      <c r="F669" s="53"/>
      <c r="G669" s="53"/>
      <c r="H669" s="53"/>
      <c r="I669" s="53"/>
      <c r="J669" s="53"/>
      <c r="K669" s="53"/>
      <c r="L669" s="53"/>
      <c r="M669" s="53"/>
      <c r="N669" s="53"/>
      <c r="O669" s="53"/>
      <c r="P669" s="53"/>
      <c r="Q669" s="53"/>
      <c r="R669" s="53"/>
      <c r="S669" s="53"/>
      <c r="T669" s="53"/>
      <c r="U669" s="53"/>
      <c r="V669" s="53"/>
      <c r="W669" s="536">
        <v>0</v>
      </c>
      <c r="X669" s="536"/>
      <c r="Y669" s="536"/>
      <c r="Z669" s="536"/>
      <c r="AA669" s="536"/>
      <c r="AB669" s="536"/>
      <c r="AC669" s="139"/>
      <c r="AD669" s="536">
        <v>0</v>
      </c>
      <c r="AE669" s="536"/>
      <c r="AF669" s="536"/>
      <c r="AG669" s="536"/>
      <c r="AH669" s="536"/>
      <c r="AI669" s="536"/>
      <c r="AJ669" s="54"/>
      <c r="AL669" s="78">
        <v>0</v>
      </c>
      <c r="AM669" s="78">
        <v>0</v>
      </c>
    </row>
    <row r="670" spans="1:39" ht="15" hidden="1" customHeight="1">
      <c r="A670" s="166" t="s">
        <v>679</v>
      </c>
      <c r="C670" s="308"/>
      <c r="D670" s="53"/>
      <c r="E670" s="53"/>
      <c r="F670" s="53"/>
      <c r="G670" s="53"/>
      <c r="H670" s="53"/>
      <c r="I670" s="53"/>
      <c r="J670" s="53"/>
      <c r="K670" s="53"/>
      <c r="L670" s="53"/>
      <c r="M670" s="53"/>
      <c r="N670" s="53"/>
      <c r="O670" s="53"/>
      <c r="P670" s="53"/>
      <c r="Q670" s="53"/>
      <c r="R670" s="53"/>
      <c r="S670" s="53"/>
      <c r="T670" s="53"/>
      <c r="U670" s="53"/>
      <c r="V670" s="53"/>
      <c r="W670" s="139"/>
      <c r="X670" s="139"/>
      <c r="Y670" s="139"/>
      <c r="Z670" s="139"/>
      <c r="AA670" s="139"/>
      <c r="AB670" s="139"/>
      <c r="AC670" s="139"/>
      <c r="AD670" s="139"/>
      <c r="AE670" s="139"/>
      <c r="AF670" s="139"/>
      <c r="AG670" s="139"/>
      <c r="AH670" s="139"/>
      <c r="AI670" s="139"/>
      <c r="AL670" s="78">
        <v>0</v>
      </c>
      <c r="AM670" s="78">
        <v>0</v>
      </c>
    </row>
    <row r="671" spans="1:39" s="11" customFormat="1" ht="15" hidden="1" customHeight="1" thickBot="1">
      <c r="A671" s="166" t="s">
        <v>679</v>
      </c>
      <c r="B671" s="162"/>
      <c r="C671" s="303"/>
      <c r="D671" s="14"/>
      <c r="E671" s="13"/>
      <c r="F671" s="13"/>
      <c r="G671" s="13"/>
      <c r="H671" s="13"/>
      <c r="I671" s="13"/>
      <c r="J671" s="13"/>
      <c r="K671" s="15"/>
      <c r="L671" s="15"/>
      <c r="M671" s="15"/>
      <c r="N671" s="15"/>
      <c r="O671" s="15"/>
      <c r="P671" s="15"/>
      <c r="Q671" s="15"/>
      <c r="R671" s="15"/>
      <c r="S671" s="15"/>
      <c r="T671" s="15"/>
      <c r="U671" s="15"/>
      <c r="V671" s="15"/>
      <c r="W671" s="545">
        <v>0</v>
      </c>
      <c r="X671" s="545"/>
      <c r="Y671" s="545"/>
      <c r="Z671" s="545"/>
      <c r="AA671" s="545"/>
      <c r="AB671" s="545"/>
      <c r="AC671" s="77"/>
      <c r="AD671" s="545">
        <v>0</v>
      </c>
      <c r="AE671" s="545"/>
      <c r="AF671" s="545"/>
      <c r="AG671" s="545"/>
      <c r="AH671" s="545"/>
      <c r="AI671" s="545"/>
      <c r="AJ671" s="76"/>
      <c r="AK671" s="78"/>
      <c r="AL671" s="78">
        <v>0</v>
      </c>
      <c r="AM671" s="78">
        <v>0</v>
      </c>
    </row>
    <row r="672" spans="1:39" ht="15" hidden="1" customHeight="1" outlineLevel="1" thickTop="1">
      <c r="A672" s="166"/>
      <c r="B672" s="41"/>
      <c r="C672" s="30"/>
      <c r="D672" s="53"/>
      <c r="E672" s="53"/>
      <c r="F672" s="53"/>
      <c r="G672" s="53"/>
      <c r="H672" s="53"/>
      <c r="I672" s="53"/>
      <c r="J672" s="53"/>
      <c r="K672" s="53"/>
      <c r="L672" s="53"/>
      <c r="M672" s="53"/>
      <c r="N672" s="53"/>
      <c r="O672" s="53"/>
      <c r="P672" s="53"/>
      <c r="Q672" s="53"/>
      <c r="R672" s="53"/>
      <c r="S672" s="53"/>
      <c r="T672" s="53"/>
      <c r="U672" s="53"/>
      <c r="V672" s="79"/>
      <c r="AI672" s="321"/>
      <c r="AM672" s="78">
        <v>0</v>
      </c>
    </row>
    <row r="673" spans="1:39" ht="15" hidden="1" customHeight="1" outlineLevel="1">
      <c r="A673" s="166" t="s">
        <v>679</v>
      </c>
      <c r="B673" s="41"/>
      <c r="C673" s="30" t="s">
        <v>437</v>
      </c>
      <c r="D673" s="53"/>
      <c r="E673" s="53"/>
      <c r="F673" s="53"/>
      <c r="G673" s="53"/>
      <c r="H673" s="53"/>
      <c r="I673" s="53"/>
      <c r="J673" s="53"/>
      <c r="K673" s="53"/>
      <c r="L673" s="53"/>
      <c r="M673" s="53"/>
      <c r="N673" s="53"/>
      <c r="O673" s="53"/>
      <c r="P673" s="53"/>
      <c r="Q673" s="53"/>
      <c r="R673" s="53"/>
      <c r="S673" s="53"/>
      <c r="T673" s="53"/>
      <c r="U673" s="53"/>
      <c r="V673" s="79"/>
      <c r="AI673" s="321"/>
      <c r="AM673" s="78">
        <v>0</v>
      </c>
    </row>
    <row r="674" spans="1:39" ht="15" hidden="1" customHeight="1" outlineLevel="1">
      <c r="A674" s="166"/>
      <c r="B674" s="41"/>
      <c r="C674" s="30"/>
      <c r="D674" s="53"/>
      <c r="E674" s="53"/>
      <c r="F674" s="53"/>
      <c r="G674" s="53"/>
      <c r="H674" s="53"/>
      <c r="I674" s="53"/>
      <c r="J674" s="53"/>
      <c r="K674" s="53"/>
      <c r="L674" s="53"/>
      <c r="M674" s="53"/>
      <c r="N674" s="53"/>
      <c r="O674" s="53"/>
      <c r="P674" s="53"/>
      <c r="Q674" s="53"/>
      <c r="R674" s="53"/>
      <c r="S674" s="53"/>
      <c r="T674" s="53"/>
      <c r="U674" s="53"/>
      <c r="V674" s="79"/>
      <c r="AI674" s="321"/>
      <c r="AM674" s="78">
        <v>0</v>
      </c>
    </row>
    <row r="675" spans="1:39" s="68" customFormat="1" ht="15" hidden="1" customHeight="1" outlineLevel="1">
      <c r="A675" s="272" t="s">
        <v>679</v>
      </c>
      <c r="C675" s="69" t="s">
        <v>429</v>
      </c>
      <c r="D675" s="151" t="s">
        <v>568</v>
      </c>
      <c r="E675" s="151"/>
      <c r="F675" s="151"/>
      <c r="G675" s="151"/>
      <c r="H675" s="151"/>
      <c r="I675" s="151"/>
      <c r="J675" s="151"/>
      <c r="K675" s="151"/>
      <c r="L675" s="151"/>
      <c r="M675" s="151"/>
      <c r="N675" s="151"/>
      <c r="O675" s="151"/>
      <c r="P675" s="151"/>
      <c r="Q675" s="151"/>
      <c r="R675" s="151"/>
      <c r="S675" s="151"/>
      <c r="T675" s="151"/>
      <c r="U675" s="151"/>
      <c r="V675" s="151"/>
      <c r="W675" s="151"/>
      <c r="X675" s="151"/>
      <c r="Y675" s="151"/>
      <c r="Z675" s="151"/>
      <c r="AA675" s="151"/>
      <c r="AB675" s="151"/>
      <c r="AC675" s="151"/>
      <c r="AD675" s="151"/>
      <c r="AE675" s="151"/>
      <c r="AF675" s="151"/>
      <c r="AG675" s="151"/>
      <c r="AH675" s="151"/>
      <c r="AI675" s="151"/>
      <c r="AK675" s="78"/>
      <c r="AL675" s="288"/>
      <c r="AM675" s="78">
        <v>0</v>
      </c>
    </row>
    <row r="676" spans="1:39" s="68" customFormat="1" ht="15" hidden="1" customHeight="1" outlineLevel="1">
      <c r="A676" s="272" t="s">
        <v>679</v>
      </c>
      <c r="C676" s="69"/>
      <c r="D676" s="70" t="s">
        <v>365</v>
      </c>
      <c r="E676" s="340" t="s">
        <v>558</v>
      </c>
      <c r="F676" s="340"/>
      <c r="G676" s="340"/>
      <c r="H676" s="340"/>
      <c r="I676" s="340"/>
      <c r="J676" s="340"/>
      <c r="K676" s="340"/>
      <c r="L676" s="340"/>
      <c r="M676" s="340"/>
      <c r="N676" s="340"/>
      <c r="O676" s="340"/>
      <c r="P676" s="340"/>
      <c r="Q676" s="340"/>
      <c r="R676" s="340"/>
      <c r="S676" s="340"/>
      <c r="T676" s="340"/>
      <c r="U676" s="340"/>
      <c r="V676" s="340"/>
      <c r="W676" s="340"/>
      <c r="X676" s="340"/>
      <c r="Y676" s="340"/>
      <c r="Z676" s="340"/>
      <c r="AA676" s="340"/>
      <c r="AB676" s="340"/>
      <c r="AC676" s="340"/>
      <c r="AD676" s="340"/>
      <c r="AE676" s="340"/>
      <c r="AF676" s="340"/>
      <c r="AG676" s="340"/>
      <c r="AH676" s="340"/>
      <c r="AI676" s="340"/>
      <c r="AK676" s="78"/>
      <c r="AL676" s="288"/>
      <c r="AM676" s="78">
        <v>0</v>
      </c>
    </row>
    <row r="677" spans="1:39" s="68" customFormat="1" ht="15" hidden="1" customHeight="1" outlineLevel="1">
      <c r="A677" s="272" t="s">
        <v>679</v>
      </c>
      <c r="C677" s="69"/>
      <c r="D677" s="70" t="s">
        <v>366</v>
      </c>
      <c r="E677" s="340" t="s">
        <v>563</v>
      </c>
      <c r="F677" s="340"/>
      <c r="G677" s="340"/>
      <c r="H677" s="340"/>
      <c r="I677" s="340"/>
      <c r="J677" s="340"/>
      <c r="K677" s="340"/>
      <c r="L677" s="340"/>
      <c r="M677" s="340"/>
      <c r="N677" s="340"/>
      <c r="O677" s="340"/>
      <c r="P677" s="340"/>
      <c r="Q677" s="340"/>
      <c r="R677" s="340"/>
      <c r="S677" s="340"/>
      <c r="T677" s="340"/>
      <c r="U677" s="340"/>
      <c r="V677" s="340"/>
      <c r="W677" s="340"/>
      <c r="X677" s="340"/>
      <c r="Y677" s="340"/>
      <c r="Z677" s="340"/>
      <c r="AA677" s="340"/>
      <c r="AB677" s="340"/>
      <c r="AC677" s="340"/>
      <c r="AD677" s="340"/>
      <c r="AE677" s="340"/>
      <c r="AF677" s="340"/>
      <c r="AG677" s="340"/>
      <c r="AH677" s="340"/>
      <c r="AI677" s="340"/>
      <c r="AK677" s="78"/>
      <c r="AL677" s="288"/>
      <c r="AM677" s="78">
        <v>0</v>
      </c>
    </row>
    <row r="678" spans="1:39" s="68" customFormat="1" ht="15" hidden="1" customHeight="1" outlineLevel="1">
      <c r="A678" s="272" t="s">
        <v>679</v>
      </c>
      <c r="C678" s="69"/>
      <c r="D678" s="68" t="s">
        <v>365</v>
      </c>
      <c r="E678" s="340" t="s">
        <v>565</v>
      </c>
      <c r="F678" s="340"/>
      <c r="G678" s="340"/>
      <c r="H678" s="340"/>
      <c r="I678" s="340"/>
      <c r="J678" s="340"/>
      <c r="K678" s="340"/>
      <c r="L678" s="340"/>
      <c r="M678" s="340"/>
      <c r="N678" s="340"/>
      <c r="O678" s="340"/>
      <c r="P678" s="340"/>
      <c r="Q678" s="340"/>
      <c r="R678" s="340"/>
      <c r="S678" s="340"/>
      <c r="T678" s="340"/>
      <c r="U678" s="340"/>
      <c r="V678" s="340"/>
      <c r="W678" s="340"/>
      <c r="X678" s="340"/>
      <c r="Y678" s="340"/>
      <c r="Z678" s="340"/>
      <c r="AA678" s="340"/>
      <c r="AB678" s="340"/>
      <c r="AC678" s="340"/>
      <c r="AD678" s="340"/>
      <c r="AE678" s="340"/>
      <c r="AF678" s="340"/>
      <c r="AG678" s="340"/>
      <c r="AH678" s="340"/>
      <c r="AI678" s="340"/>
      <c r="AK678" s="78"/>
      <c r="AL678" s="288"/>
      <c r="AM678" s="78">
        <v>0</v>
      </c>
    </row>
    <row r="679" spans="1:39" s="68" customFormat="1" ht="15" hidden="1" customHeight="1" outlineLevel="1">
      <c r="A679" s="272" t="s">
        <v>679</v>
      </c>
      <c r="C679" s="69"/>
      <c r="D679" s="68" t="s">
        <v>365</v>
      </c>
      <c r="E679" s="340" t="s">
        <v>367</v>
      </c>
      <c r="F679" s="340"/>
      <c r="G679" s="340"/>
      <c r="H679" s="340"/>
      <c r="I679" s="340"/>
      <c r="J679" s="340"/>
      <c r="K679" s="340"/>
      <c r="L679" s="340"/>
      <c r="M679" s="340"/>
      <c r="N679" s="340"/>
      <c r="O679" s="340"/>
      <c r="P679" s="340"/>
      <c r="Q679" s="340"/>
      <c r="R679" s="340"/>
      <c r="S679" s="340"/>
      <c r="T679" s="340"/>
      <c r="U679" s="340"/>
      <c r="V679" s="340"/>
      <c r="W679" s="340"/>
      <c r="X679" s="340"/>
      <c r="Y679" s="340"/>
      <c r="Z679" s="340"/>
      <c r="AA679" s="340"/>
      <c r="AB679" s="340"/>
      <c r="AC679" s="340"/>
      <c r="AD679" s="340"/>
      <c r="AE679" s="340"/>
      <c r="AF679" s="340"/>
      <c r="AG679" s="340"/>
      <c r="AH679" s="340"/>
      <c r="AI679" s="340"/>
      <c r="AK679" s="78"/>
      <c r="AL679" s="288"/>
      <c r="AM679" s="78">
        <v>0</v>
      </c>
    </row>
    <row r="680" spans="1:39" s="68" customFormat="1" ht="15" hidden="1" customHeight="1" outlineLevel="1">
      <c r="A680" s="272" t="s">
        <v>679</v>
      </c>
      <c r="C680" s="69"/>
      <c r="D680" s="70" t="s">
        <v>368</v>
      </c>
      <c r="E680" s="340" t="s">
        <v>566</v>
      </c>
      <c r="F680" s="340"/>
      <c r="G680" s="340"/>
      <c r="H680" s="340"/>
      <c r="I680" s="340"/>
      <c r="J680" s="340"/>
      <c r="K680" s="340"/>
      <c r="L680" s="340"/>
      <c r="M680" s="340"/>
      <c r="N680" s="340"/>
      <c r="O680" s="340"/>
      <c r="P680" s="340"/>
      <c r="Q680" s="340"/>
      <c r="R680" s="340"/>
      <c r="S680" s="340"/>
      <c r="T680" s="340"/>
      <c r="U680" s="340"/>
      <c r="V680" s="340"/>
      <c r="W680" s="340"/>
      <c r="X680" s="340"/>
      <c r="Y680" s="340"/>
      <c r="Z680" s="340"/>
      <c r="AA680" s="340"/>
      <c r="AB680" s="340"/>
      <c r="AC680" s="340"/>
      <c r="AD680" s="340"/>
      <c r="AE680" s="340"/>
      <c r="AF680" s="340"/>
      <c r="AG680" s="340"/>
      <c r="AH680" s="340"/>
      <c r="AI680" s="340"/>
      <c r="AK680" s="78"/>
      <c r="AL680" s="288"/>
      <c r="AM680" s="78">
        <v>0</v>
      </c>
    </row>
    <row r="681" spans="1:39" s="68" customFormat="1" ht="15" hidden="1" customHeight="1" outlineLevel="1">
      <c r="A681" s="272" t="s">
        <v>679</v>
      </c>
      <c r="C681" s="69"/>
      <c r="D681" s="70" t="s">
        <v>369</v>
      </c>
      <c r="E681" s="340" t="s">
        <v>567</v>
      </c>
      <c r="F681" s="340"/>
      <c r="G681" s="340"/>
      <c r="H681" s="340"/>
      <c r="I681" s="340"/>
      <c r="J681" s="340"/>
      <c r="K681" s="340"/>
      <c r="L681" s="340"/>
      <c r="M681" s="340"/>
      <c r="N681" s="340"/>
      <c r="O681" s="340"/>
      <c r="P681" s="340"/>
      <c r="Q681" s="340"/>
      <c r="R681" s="340"/>
      <c r="S681" s="340"/>
      <c r="T681" s="340"/>
      <c r="U681" s="340"/>
      <c r="V681" s="340"/>
      <c r="W681" s="340"/>
      <c r="X681" s="340"/>
      <c r="Y681" s="340"/>
      <c r="Z681" s="340"/>
      <c r="AA681" s="340"/>
      <c r="AB681" s="340"/>
      <c r="AC681" s="340"/>
      <c r="AD681" s="340"/>
      <c r="AE681" s="340"/>
      <c r="AF681" s="340"/>
      <c r="AG681" s="340"/>
      <c r="AH681" s="340"/>
      <c r="AI681" s="340"/>
      <c r="AK681" s="78"/>
      <c r="AL681" s="288"/>
      <c r="AM681" s="78">
        <v>0</v>
      </c>
    </row>
    <row r="682" spans="1:39" s="68" customFormat="1" ht="15" hidden="1" customHeight="1" outlineLevel="1">
      <c r="A682" s="272" t="s">
        <v>679</v>
      </c>
      <c r="C682" s="69"/>
      <c r="D682" s="70" t="s">
        <v>368</v>
      </c>
      <c r="E682" s="340" t="s">
        <v>570</v>
      </c>
      <c r="F682" s="340"/>
      <c r="G682" s="340"/>
      <c r="H682" s="340"/>
      <c r="I682" s="340"/>
      <c r="J682" s="340"/>
      <c r="K682" s="340"/>
      <c r="L682" s="340"/>
      <c r="M682" s="340"/>
      <c r="N682" s="340"/>
      <c r="O682" s="340"/>
      <c r="P682" s="340"/>
      <c r="Q682" s="340"/>
      <c r="R682" s="340"/>
      <c r="S682" s="340"/>
      <c r="T682" s="340"/>
      <c r="U682" s="340"/>
      <c r="V682" s="340"/>
      <c r="W682" s="340"/>
      <c r="X682" s="340"/>
      <c r="Y682" s="340"/>
      <c r="Z682" s="340"/>
      <c r="AA682" s="340"/>
      <c r="AB682" s="340"/>
      <c r="AC682" s="340"/>
      <c r="AD682" s="340"/>
      <c r="AE682" s="340"/>
      <c r="AF682" s="340"/>
      <c r="AG682" s="340"/>
      <c r="AH682" s="340"/>
      <c r="AI682" s="340"/>
      <c r="AK682" s="78"/>
      <c r="AL682" s="288"/>
      <c r="AM682" s="78">
        <v>0</v>
      </c>
    </row>
    <row r="683" spans="1:39" ht="15" hidden="1" customHeight="1" outlineLevel="1">
      <c r="A683" s="166"/>
      <c r="B683" s="41"/>
      <c r="C683" s="30"/>
      <c r="D683" s="53"/>
      <c r="E683" s="53"/>
      <c r="F683" s="53"/>
      <c r="G683" s="53"/>
      <c r="H683" s="53"/>
      <c r="I683" s="53"/>
      <c r="J683" s="53"/>
      <c r="K683" s="53"/>
      <c r="L683" s="53"/>
      <c r="M683" s="53"/>
      <c r="N683" s="53"/>
      <c r="O683" s="53"/>
      <c r="P683" s="53"/>
      <c r="Q683" s="53"/>
      <c r="R683" s="53"/>
      <c r="S683" s="53"/>
      <c r="T683" s="53"/>
      <c r="U683" s="53"/>
      <c r="V683" s="79"/>
      <c r="AI683" s="321"/>
      <c r="AM683" s="78">
        <v>0</v>
      </c>
    </row>
    <row r="684" spans="1:39" s="68" customFormat="1" ht="15" hidden="1" customHeight="1" outlineLevel="1">
      <c r="A684" s="272" t="s">
        <v>679</v>
      </c>
      <c r="C684" s="69" t="s">
        <v>526</v>
      </c>
      <c r="D684" s="151" t="s">
        <v>569</v>
      </c>
      <c r="E684" s="151"/>
      <c r="F684" s="151"/>
      <c r="G684" s="151"/>
      <c r="H684" s="151"/>
      <c r="I684" s="151"/>
      <c r="J684" s="151"/>
      <c r="K684" s="151"/>
      <c r="L684" s="151"/>
      <c r="M684" s="151"/>
      <c r="N684" s="151"/>
      <c r="O684" s="151"/>
      <c r="P684" s="151"/>
      <c r="Q684" s="151"/>
      <c r="R684" s="151"/>
      <c r="S684" s="151"/>
      <c r="T684" s="151"/>
      <c r="U684" s="151"/>
      <c r="V684" s="151"/>
      <c r="W684" s="151"/>
      <c r="X684" s="151"/>
      <c r="Y684" s="151"/>
      <c r="Z684" s="151"/>
      <c r="AA684" s="151"/>
      <c r="AB684" s="151"/>
      <c r="AC684" s="151"/>
      <c r="AD684" s="151"/>
      <c r="AE684" s="151"/>
      <c r="AF684" s="151"/>
      <c r="AG684" s="151"/>
      <c r="AH684" s="151"/>
      <c r="AI684" s="151"/>
      <c r="AK684" s="78"/>
      <c r="AL684" s="288"/>
      <c r="AM684" s="78">
        <v>0</v>
      </c>
    </row>
    <row r="685" spans="1:39" s="68" customFormat="1" ht="15" hidden="1" customHeight="1" outlineLevel="1">
      <c r="A685" s="272" t="s">
        <v>679</v>
      </c>
      <c r="C685" s="69"/>
      <c r="D685" s="70" t="s">
        <v>365</v>
      </c>
      <c r="E685" s="340" t="s">
        <v>558</v>
      </c>
      <c r="F685" s="340"/>
      <c r="G685" s="340"/>
      <c r="H685" s="340"/>
      <c r="I685" s="340"/>
      <c r="J685" s="340"/>
      <c r="K685" s="340"/>
      <c r="L685" s="340"/>
      <c r="M685" s="340"/>
      <c r="N685" s="340"/>
      <c r="O685" s="340"/>
      <c r="P685" s="340"/>
      <c r="Q685" s="340"/>
      <c r="R685" s="340"/>
      <c r="S685" s="340"/>
      <c r="T685" s="340"/>
      <c r="U685" s="340"/>
      <c r="V685" s="340"/>
      <c r="W685" s="340"/>
      <c r="X685" s="340"/>
      <c r="Y685" s="340"/>
      <c r="Z685" s="340"/>
      <c r="AA685" s="340"/>
      <c r="AB685" s="340"/>
      <c r="AC685" s="340"/>
      <c r="AD685" s="340"/>
      <c r="AE685" s="340"/>
      <c r="AF685" s="340"/>
      <c r="AG685" s="340"/>
      <c r="AH685" s="340"/>
      <c r="AI685" s="340"/>
      <c r="AK685" s="78"/>
      <c r="AL685" s="288"/>
      <c r="AM685" s="78">
        <v>0</v>
      </c>
    </row>
    <row r="686" spans="1:39" s="68" customFormat="1" ht="15" hidden="1" customHeight="1" outlineLevel="1">
      <c r="A686" s="272" t="s">
        <v>679</v>
      </c>
      <c r="C686" s="69"/>
      <c r="D686" s="70" t="s">
        <v>366</v>
      </c>
      <c r="E686" s="340" t="s">
        <v>563</v>
      </c>
      <c r="F686" s="340"/>
      <c r="G686" s="340"/>
      <c r="H686" s="340"/>
      <c r="I686" s="340"/>
      <c r="J686" s="340"/>
      <c r="K686" s="340"/>
      <c r="L686" s="340"/>
      <c r="M686" s="340"/>
      <c r="N686" s="340"/>
      <c r="O686" s="340"/>
      <c r="P686" s="340"/>
      <c r="Q686" s="340"/>
      <c r="R686" s="340"/>
      <c r="S686" s="340"/>
      <c r="T686" s="340"/>
      <c r="U686" s="340"/>
      <c r="V686" s="340"/>
      <c r="W686" s="340"/>
      <c r="X686" s="340"/>
      <c r="Y686" s="340"/>
      <c r="Z686" s="340"/>
      <c r="AA686" s="340"/>
      <c r="AB686" s="340"/>
      <c r="AC686" s="340"/>
      <c r="AD686" s="340"/>
      <c r="AE686" s="340"/>
      <c r="AF686" s="340"/>
      <c r="AG686" s="340"/>
      <c r="AH686" s="340"/>
      <c r="AI686" s="340"/>
      <c r="AK686" s="78"/>
      <c r="AL686" s="288"/>
      <c r="AM686" s="78">
        <v>0</v>
      </c>
    </row>
    <row r="687" spans="1:39" s="68" customFormat="1" ht="15" hidden="1" customHeight="1" outlineLevel="1">
      <c r="A687" s="272" t="s">
        <v>679</v>
      </c>
      <c r="C687" s="69"/>
      <c r="D687" s="68" t="s">
        <v>365</v>
      </c>
      <c r="E687" s="340" t="s">
        <v>565</v>
      </c>
      <c r="F687" s="340"/>
      <c r="G687" s="340"/>
      <c r="H687" s="340"/>
      <c r="I687" s="340"/>
      <c r="J687" s="340"/>
      <c r="K687" s="340"/>
      <c r="L687" s="340"/>
      <c r="M687" s="340"/>
      <c r="N687" s="340"/>
      <c r="O687" s="340"/>
      <c r="P687" s="340"/>
      <c r="Q687" s="340"/>
      <c r="R687" s="340"/>
      <c r="S687" s="340"/>
      <c r="T687" s="340"/>
      <c r="U687" s="340"/>
      <c r="V687" s="340"/>
      <c r="W687" s="340"/>
      <c r="X687" s="340"/>
      <c r="Y687" s="340"/>
      <c r="Z687" s="340"/>
      <c r="AA687" s="340"/>
      <c r="AB687" s="340"/>
      <c r="AC687" s="340"/>
      <c r="AD687" s="340"/>
      <c r="AE687" s="340"/>
      <c r="AF687" s="340"/>
      <c r="AG687" s="340"/>
      <c r="AH687" s="340"/>
      <c r="AI687" s="340"/>
      <c r="AK687" s="78"/>
      <c r="AL687" s="288"/>
      <c r="AM687" s="78">
        <v>0</v>
      </c>
    </row>
    <row r="688" spans="1:39" s="68" customFormat="1" ht="15" hidden="1" customHeight="1" outlineLevel="1">
      <c r="A688" s="272" t="s">
        <v>679</v>
      </c>
      <c r="C688" s="69"/>
      <c r="D688" s="68" t="s">
        <v>365</v>
      </c>
      <c r="E688" s="340" t="s">
        <v>367</v>
      </c>
      <c r="F688" s="340"/>
      <c r="G688" s="340"/>
      <c r="H688" s="340"/>
      <c r="I688" s="340"/>
      <c r="J688" s="340"/>
      <c r="K688" s="340"/>
      <c r="L688" s="340"/>
      <c r="M688" s="340"/>
      <c r="N688" s="340"/>
      <c r="O688" s="340"/>
      <c r="P688" s="340"/>
      <c r="Q688" s="340"/>
      <c r="R688" s="340"/>
      <c r="S688" s="340"/>
      <c r="T688" s="340"/>
      <c r="U688" s="340"/>
      <c r="V688" s="340"/>
      <c r="W688" s="340"/>
      <c r="X688" s="340"/>
      <c r="Y688" s="340"/>
      <c r="Z688" s="340"/>
      <c r="AA688" s="340"/>
      <c r="AB688" s="340"/>
      <c r="AC688" s="340"/>
      <c r="AD688" s="340"/>
      <c r="AE688" s="340"/>
      <c r="AF688" s="340"/>
      <c r="AG688" s="340"/>
      <c r="AH688" s="340"/>
      <c r="AI688" s="340"/>
      <c r="AK688" s="78"/>
      <c r="AL688" s="288"/>
      <c r="AM688" s="78">
        <v>0</v>
      </c>
    </row>
    <row r="689" spans="1:39" s="68" customFormat="1" ht="15" hidden="1" customHeight="1" outlineLevel="1">
      <c r="A689" s="272" t="s">
        <v>679</v>
      </c>
      <c r="C689" s="69"/>
      <c r="D689" s="70" t="s">
        <v>368</v>
      </c>
      <c r="E689" s="340" t="s">
        <v>566</v>
      </c>
      <c r="F689" s="340"/>
      <c r="G689" s="340"/>
      <c r="H689" s="340"/>
      <c r="I689" s="340"/>
      <c r="J689" s="340"/>
      <c r="K689" s="340"/>
      <c r="L689" s="340"/>
      <c r="M689" s="340"/>
      <c r="N689" s="340"/>
      <c r="O689" s="340"/>
      <c r="P689" s="340"/>
      <c r="Q689" s="340"/>
      <c r="R689" s="340"/>
      <c r="S689" s="340"/>
      <c r="T689" s="340"/>
      <c r="U689" s="340"/>
      <c r="V689" s="340"/>
      <c r="W689" s="340"/>
      <c r="X689" s="340"/>
      <c r="Y689" s="340"/>
      <c r="Z689" s="340"/>
      <c r="AA689" s="340"/>
      <c r="AB689" s="340"/>
      <c r="AC689" s="340"/>
      <c r="AD689" s="340"/>
      <c r="AE689" s="340"/>
      <c r="AF689" s="340"/>
      <c r="AG689" s="340"/>
      <c r="AH689" s="340"/>
      <c r="AI689" s="340"/>
      <c r="AK689" s="78"/>
      <c r="AL689" s="288"/>
      <c r="AM689" s="78">
        <v>0</v>
      </c>
    </row>
    <row r="690" spans="1:39" s="68" customFormat="1" ht="15" hidden="1" customHeight="1" outlineLevel="1">
      <c r="A690" s="272" t="s">
        <v>679</v>
      </c>
      <c r="C690" s="69"/>
      <c r="D690" s="70" t="s">
        <v>369</v>
      </c>
      <c r="E690" s="340" t="s">
        <v>567</v>
      </c>
      <c r="F690" s="340"/>
      <c r="G690" s="340"/>
      <c r="H690" s="340"/>
      <c r="I690" s="340"/>
      <c r="J690" s="340"/>
      <c r="K690" s="340"/>
      <c r="L690" s="340"/>
      <c r="M690" s="340"/>
      <c r="N690" s="340"/>
      <c r="O690" s="340"/>
      <c r="P690" s="340"/>
      <c r="Q690" s="340"/>
      <c r="R690" s="340"/>
      <c r="S690" s="340"/>
      <c r="T690" s="340"/>
      <c r="U690" s="340"/>
      <c r="V690" s="340"/>
      <c r="W690" s="340"/>
      <c r="X690" s="340"/>
      <c r="Y690" s="340"/>
      <c r="Z690" s="340"/>
      <c r="AA690" s="340"/>
      <c r="AB690" s="340"/>
      <c r="AC690" s="340"/>
      <c r="AD690" s="340"/>
      <c r="AE690" s="340"/>
      <c r="AF690" s="340"/>
      <c r="AG690" s="340"/>
      <c r="AH690" s="340"/>
      <c r="AI690" s="340"/>
      <c r="AK690" s="78"/>
      <c r="AL690" s="288"/>
      <c r="AM690" s="78">
        <v>0</v>
      </c>
    </row>
    <row r="691" spans="1:39" s="68" customFormat="1" ht="15" hidden="1" customHeight="1" outlineLevel="1">
      <c r="A691" s="272" t="s">
        <v>679</v>
      </c>
      <c r="C691" s="69"/>
      <c r="D691" s="70" t="s">
        <v>368</v>
      </c>
      <c r="E691" s="340" t="s">
        <v>570</v>
      </c>
      <c r="F691" s="340"/>
      <c r="G691" s="340"/>
      <c r="H691" s="340"/>
      <c r="I691" s="340"/>
      <c r="J691" s="340"/>
      <c r="K691" s="340"/>
      <c r="L691" s="340"/>
      <c r="M691" s="340"/>
      <c r="N691" s="340"/>
      <c r="O691" s="340"/>
      <c r="P691" s="340"/>
      <c r="Q691" s="340"/>
      <c r="R691" s="340"/>
      <c r="S691" s="340"/>
      <c r="T691" s="340"/>
      <c r="U691" s="340"/>
      <c r="V691" s="340"/>
      <c r="W691" s="340"/>
      <c r="X691" s="340"/>
      <c r="Y691" s="340"/>
      <c r="Z691" s="340"/>
      <c r="AA691" s="340"/>
      <c r="AB691" s="340"/>
      <c r="AC691" s="340"/>
      <c r="AD691" s="340"/>
      <c r="AE691" s="340"/>
      <c r="AF691" s="340"/>
      <c r="AG691" s="340"/>
      <c r="AH691" s="340"/>
      <c r="AI691" s="340"/>
      <c r="AK691" s="78"/>
      <c r="AL691" s="288"/>
      <c r="AM691" s="78">
        <v>0</v>
      </c>
    </row>
    <row r="692" spans="1:39" ht="15" hidden="1" customHeight="1" outlineLevel="1" collapsed="1">
      <c r="A692" s="166"/>
      <c r="B692" s="41"/>
      <c r="C692" s="42"/>
      <c r="D692" s="343"/>
      <c r="E692" s="343"/>
      <c r="F692" s="343"/>
      <c r="G692" s="343"/>
      <c r="H692" s="343"/>
      <c r="I692" s="343"/>
      <c r="J692" s="343"/>
      <c r="K692" s="343"/>
      <c r="L692" s="343"/>
      <c r="M692" s="343"/>
      <c r="N692" s="343"/>
      <c r="O692" s="343"/>
      <c r="P692" s="343"/>
      <c r="Q692" s="343"/>
      <c r="R692" s="343"/>
      <c r="S692" s="343"/>
      <c r="T692" s="343"/>
      <c r="U692" s="343"/>
      <c r="V692" s="343"/>
      <c r="W692" s="343"/>
      <c r="X692" s="343"/>
      <c r="Y692" s="343"/>
      <c r="Z692" s="343"/>
      <c r="AA692" s="343"/>
      <c r="AB692" s="343"/>
      <c r="AC692" s="343"/>
      <c r="AD692" s="343"/>
      <c r="AE692" s="343"/>
      <c r="AF692" s="343"/>
      <c r="AG692" s="343"/>
      <c r="AH692" s="343"/>
      <c r="AI692" s="343"/>
      <c r="AJ692" s="41"/>
      <c r="AL692" s="78">
        <v>0</v>
      </c>
      <c r="AM692" s="78">
        <v>0</v>
      </c>
    </row>
    <row r="693" spans="1:39" s="26" customFormat="1" ht="15" hidden="1" customHeight="1" outlineLevel="1">
      <c r="A693" s="166" t="s">
        <v>679</v>
      </c>
      <c r="C693" s="344" t="s">
        <v>438</v>
      </c>
      <c r="D693" s="23"/>
      <c r="E693" s="24"/>
      <c r="F693" s="24"/>
      <c r="G693" s="24"/>
      <c r="H693" s="24"/>
      <c r="I693" s="24"/>
      <c r="J693" s="24"/>
      <c r="K693" s="25"/>
      <c r="L693" s="25"/>
      <c r="M693" s="25"/>
      <c r="N693" s="25"/>
      <c r="O693" s="25"/>
      <c r="P693" s="25"/>
      <c r="Q693" s="25"/>
      <c r="R693" s="25"/>
      <c r="S693" s="25"/>
      <c r="T693" s="25"/>
      <c r="U693" s="25"/>
      <c r="V693" s="25"/>
      <c r="W693" s="345"/>
      <c r="X693" s="345"/>
      <c r="Y693" s="345"/>
      <c r="Z693" s="345"/>
      <c r="AA693" s="345"/>
      <c r="AB693" s="345"/>
      <c r="AC693" s="345"/>
      <c r="AD693" s="97"/>
      <c r="AE693" s="97"/>
      <c r="AF693" s="97"/>
      <c r="AG693" s="97"/>
      <c r="AH693" s="97"/>
      <c r="AI693" s="346"/>
      <c r="AJ693" s="97"/>
      <c r="AK693" s="78"/>
      <c r="AL693" s="78">
        <v>0</v>
      </c>
      <c r="AM693" s="78">
        <v>0</v>
      </c>
    </row>
    <row r="694" spans="1:39" ht="18.75" hidden="1" customHeight="1" outlineLevel="1">
      <c r="A694" s="166" t="s">
        <v>679</v>
      </c>
      <c r="D694" s="8"/>
      <c r="E694" s="53"/>
      <c r="F694" s="53"/>
      <c r="H694" s="158" t="s">
        <v>638</v>
      </c>
      <c r="I694" s="158"/>
      <c r="J694" s="158"/>
      <c r="K694" s="158"/>
      <c r="L694" s="158"/>
      <c r="M694" s="158"/>
      <c r="N694" s="158"/>
      <c r="O694" s="158"/>
      <c r="P694" s="158"/>
      <c r="Q694" s="158"/>
      <c r="R694" s="158"/>
      <c r="S694" s="158"/>
      <c r="T694" s="158"/>
      <c r="U694" s="158"/>
      <c r="V694" s="442" t="s">
        <v>641</v>
      </c>
      <c r="W694" s="442"/>
      <c r="X694" s="442"/>
      <c r="Y694" s="442"/>
      <c r="Z694" s="442"/>
      <c r="AA694" s="442"/>
      <c r="AB694" s="442"/>
      <c r="AC694" s="442"/>
      <c r="AD694" s="442"/>
      <c r="AE694" s="442"/>
      <c r="AF694" s="442"/>
      <c r="AG694" s="442"/>
      <c r="AH694" s="442"/>
      <c r="AI694" s="442"/>
      <c r="AJ694" s="20"/>
      <c r="AL694" s="78">
        <v>0</v>
      </c>
      <c r="AM694" s="78">
        <v>0</v>
      </c>
    </row>
    <row r="695" spans="1:39" ht="44.25" hidden="1" customHeight="1" outlineLevel="1">
      <c r="A695" s="283" t="s">
        <v>679</v>
      </c>
      <c r="B695" s="41"/>
      <c r="C695" s="585"/>
      <c r="D695" s="585"/>
      <c r="E695" s="585"/>
      <c r="F695" s="585"/>
      <c r="G695" s="585"/>
      <c r="H695" s="586" t="s">
        <v>310</v>
      </c>
      <c r="I695" s="586"/>
      <c r="J695" s="586"/>
      <c r="K695" s="586"/>
      <c r="L695" s="586"/>
      <c r="M695" s="587" t="s">
        <v>312</v>
      </c>
      <c r="N695" s="587"/>
      <c r="O695" s="587"/>
      <c r="P695" s="587"/>
      <c r="Q695" s="150" t="s">
        <v>311</v>
      </c>
      <c r="R695" s="150"/>
      <c r="S695" s="150"/>
      <c r="T695" s="150"/>
      <c r="U695" s="150"/>
      <c r="V695" s="586" t="s">
        <v>310</v>
      </c>
      <c r="W695" s="586"/>
      <c r="X695" s="586"/>
      <c r="Y695" s="586"/>
      <c r="Z695" s="586"/>
      <c r="AA695" s="443" t="s">
        <v>312</v>
      </c>
      <c r="AB695" s="443"/>
      <c r="AC695" s="443"/>
      <c r="AD695" s="443"/>
      <c r="AE695" s="587" t="s">
        <v>311</v>
      </c>
      <c r="AF695" s="587"/>
      <c r="AG695" s="587"/>
      <c r="AH695" s="587"/>
      <c r="AI695" s="587"/>
      <c r="AJ695" s="67"/>
      <c r="AL695" s="78">
        <v>0</v>
      </c>
      <c r="AM695" s="78">
        <v>0</v>
      </c>
    </row>
    <row r="696" spans="1:39" s="160" customFormat="1" ht="15" hidden="1" customHeight="1" outlineLevel="1">
      <c r="A696" s="347"/>
      <c r="C696" s="348"/>
      <c r="D696" s="349"/>
      <c r="E696" s="349"/>
      <c r="F696" s="349"/>
      <c r="H696" s="560" t="s">
        <v>155</v>
      </c>
      <c r="I696" s="560"/>
      <c r="J696" s="560"/>
      <c r="K696" s="560"/>
      <c r="L696" s="560"/>
      <c r="M696" s="560" t="s">
        <v>155</v>
      </c>
      <c r="N696" s="560"/>
      <c r="O696" s="560"/>
      <c r="P696" s="560"/>
      <c r="Q696" s="142" t="s">
        <v>155</v>
      </c>
      <c r="R696" s="142"/>
      <c r="S696" s="142"/>
      <c r="T696" s="142"/>
      <c r="U696" s="142"/>
      <c r="V696" s="556" t="s">
        <v>155</v>
      </c>
      <c r="W696" s="556"/>
      <c r="X696" s="556"/>
      <c r="Y696" s="556"/>
      <c r="Z696" s="556"/>
      <c r="AA696" s="440" t="s">
        <v>155</v>
      </c>
      <c r="AB696" s="440"/>
      <c r="AC696" s="440"/>
      <c r="AD696" s="440"/>
      <c r="AE696" s="560" t="s">
        <v>155</v>
      </c>
      <c r="AF696" s="560"/>
      <c r="AG696" s="560"/>
      <c r="AH696" s="560"/>
      <c r="AI696" s="560"/>
      <c r="AJ696" s="99"/>
      <c r="AK696" s="78"/>
      <c r="AL696" s="78">
        <v>0</v>
      </c>
      <c r="AM696" s="78">
        <v>0</v>
      </c>
    </row>
    <row r="697" spans="1:39" ht="15" hidden="1" customHeight="1" outlineLevel="1">
      <c r="A697" s="193" t="s">
        <v>679</v>
      </c>
      <c r="B697" s="41"/>
      <c r="C697" s="295" t="s">
        <v>491</v>
      </c>
      <c r="D697" s="350"/>
      <c r="E697" s="350"/>
      <c r="F697" s="350"/>
      <c r="H697" s="556">
        <v>0</v>
      </c>
      <c r="I697" s="556"/>
      <c r="J697" s="556"/>
      <c r="K697" s="556"/>
      <c r="L697" s="556"/>
      <c r="M697" s="556">
        <v>0</v>
      </c>
      <c r="N697" s="556"/>
      <c r="O697" s="556"/>
      <c r="P697" s="556"/>
      <c r="Q697" s="140">
        <v>0</v>
      </c>
      <c r="R697" s="140"/>
      <c r="S697" s="140"/>
      <c r="T697" s="140"/>
      <c r="U697" s="140"/>
      <c r="V697" s="556">
        <v>0</v>
      </c>
      <c r="W697" s="556"/>
      <c r="X697" s="556"/>
      <c r="Y697" s="556"/>
      <c r="Z697" s="556"/>
      <c r="AA697" s="441">
        <v>0</v>
      </c>
      <c r="AB697" s="441"/>
      <c r="AC697" s="441"/>
      <c r="AD697" s="441"/>
      <c r="AE697" s="556">
        <v>0</v>
      </c>
      <c r="AF697" s="556"/>
      <c r="AG697" s="556"/>
      <c r="AH697" s="556"/>
      <c r="AI697" s="556"/>
      <c r="AJ697" s="99"/>
      <c r="AL697" s="78">
        <v>0</v>
      </c>
      <c r="AM697" s="78">
        <v>0</v>
      </c>
    </row>
    <row r="698" spans="1:39" ht="15" hidden="1" customHeight="1" outlineLevel="1">
      <c r="A698" s="166" t="s">
        <v>679</v>
      </c>
      <c r="B698" s="41"/>
      <c r="C698" s="295" t="s">
        <v>492</v>
      </c>
      <c r="D698" s="350"/>
      <c r="E698" s="350"/>
      <c r="F698" s="350"/>
      <c r="H698" s="548">
        <v>0</v>
      </c>
      <c r="I698" s="548"/>
      <c r="J698" s="548"/>
      <c r="K698" s="548"/>
      <c r="L698" s="548"/>
      <c r="M698" s="548">
        <v>0</v>
      </c>
      <c r="N698" s="548"/>
      <c r="O698" s="548"/>
      <c r="P698" s="548"/>
      <c r="Q698" s="143">
        <v>0</v>
      </c>
      <c r="R698" s="143"/>
      <c r="S698" s="143"/>
      <c r="T698" s="143"/>
      <c r="U698" s="143"/>
      <c r="V698" s="548">
        <v>0</v>
      </c>
      <c r="W698" s="548"/>
      <c r="X698" s="548"/>
      <c r="Y698" s="548"/>
      <c r="Z698" s="548"/>
      <c r="AA698" s="445">
        <v>0</v>
      </c>
      <c r="AB698" s="445"/>
      <c r="AC698" s="445"/>
      <c r="AD698" s="445"/>
      <c r="AE698" s="548">
        <v>0</v>
      </c>
      <c r="AF698" s="548"/>
      <c r="AG698" s="548"/>
      <c r="AH698" s="548"/>
      <c r="AI698" s="548"/>
      <c r="AJ698" s="99"/>
      <c r="AL698" s="78">
        <v>0</v>
      </c>
      <c r="AM698" s="78">
        <v>0</v>
      </c>
    </row>
    <row r="699" spans="1:39" ht="15" hidden="1" customHeight="1" outlineLevel="1">
      <c r="A699" s="166" t="s">
        <v>679</v>
      </c>
      <c r="B699" s="41"/>
      <c r="C699" s="295" t="s">
        <v>493</v>
      </c>
      <c r="D699" s="350"/>
      <c r="E699" s="350"/>
      <c r="F699" s="350"/>
      <c r="H699" s="548">
        <v>0</v>
      </c>
      <c r="I699" s="548"/>
      <c r="J699" s="548"/>
      <c r="K699" s="548"/>
      <c r="L699" s="548"/>
      <c r="M699" s="548">
        <v>0</v>
      </c>
      <c r="N699" s="548"/>
      <c r="O699" s="548"/>
      <c r="P699" s="548"/>
      <c r="Q699" s="143">
        <v>0</v>
      </c>
      <c r="R699" s="143"/>
      <c r="S699" s="143"/>
      <c r="T699" s="143"/>
      <c r="U699" s="143"/>
      <c r="V699" s="548">
        <v>0</v>
      </c>
      <c r="W699" s="548"/>
      <c r="X699" s="548"/>
      <c r="Y699" s="548"/>
      <c r="Z699" s="548"/>
      <c r="AA699" s="445">
        <v>0</v>
      </c>
      <c r="AB699" s="445"/>
      <c r="AC699" s="445"/>
      <c r="AD699" s="445"/>
      <c r="AE699" s="548">
        <v>0</v>
      </c>
      <c r="AF699" s="548"/>
      <c r="AG699" s="548"/>
      <c r="AH699" s="548"/>
      <c r="AI699" s="548"/>
      <c r="AJ699" s="99"/>
      <c r="AL699" s="78">
        <v>0</v>
      </c>
      <c r="AM699" s="78">
        <v>0</v>
      </c>
    </row>
    <row r="700" spans="1:39" ht="15" hidden="1" customHeight="1" outlineLevel="1">
      <c r="A700" s="166" t="s">
        <v>679</v>
      </c>
      <c r="B700" s="41"/>
      <c r="C700" s="351"/>
      <c r="D700" s="106"/>
      <c r="E700" s="53"/>
      <c r="F700" s="53"/>
      <c r="H700" s="352"/>
      <c r="I700" s="352"/>
      <c r="J700" s="352"/>
      <c r="K700" s="352"/>
      <c r="L700" s="352"/>
      <c r="M700" s="353"/>
      <c r="N700" s="353"/>
      <c r="O700" s="353"/>
      <c r="P700" s="353"/>
      <c r="Q700" s="352"/>
      <c r="R700" s="352"/>
      <c r="S700" s="352"/>
      <c r="T700" s="352"/>
      <c r="U700" s="352"/>
      <c r="V700" s="352"/>
      <c r="W700" s="352"/>
      <c r="X700" s="352"/>
      <c r="Y700" s="352"/>
      <c r="Z700" s="352"/>
      <c r="AA700" s="352"/>
      <c r="AB700" s="352"/>
      <c r="AC700" s="352"/>
      <c r="AD700" s="352"/>
      <c r="AE700" s="352"/>
      <c r="AF700" s="352"/>
      <c r="AG700" s="352"/>
      <c r="AH700" s="352"/>
      <c r="AI700" s="352"/>
      <c r="AJ700" s="99"/>
      <c r="AL700" s="78">
        <v>0</v>
      </c>
      <c r="AM700" s="78">
        <v>0</v>
      </c>
    </row>
    <row r="701" spans="1:39" s="11" customFormat="1" ht="15" hidden="1" customHeight="1" outlineLevel="1" thickBot="1">
      <c r="A701" s="166" t="s">
        <v>679</v>
      </c>
      <c r="C701" s="306"/>
      <c r="D701" s="306"/>
      <c r="E701" s="13"/>
      <c r="F701" s="13"/>
      <c r="H701" s="557">
        <v>0</v>
      </c>
      <c r="I701" s="557"/>
      <c r="J701" s="557"/>
      <c r="K701" s="557"/>
      <c r="L701" s="557"/>
      <c r="M701" s="557">
        <v>0</v>
      </c>
      <c r="N701" s="557"/>
      <c r="O701" s="557"/>
      <c r="P701" s="557"/>
      <c r="Q701" s="141">
        <v>0</v>
      </c>
      <c r="R701" s="141"/>
      <c r="S701" s="141"/>
      <c r="T701" s="141"/>
      <c r="U701" s="141"/>
      <c r="V701" s="557">
        <v>0</v>
      </c>
      <c r="W701" s="557"/>
      <c r="X701" s="557"/>
      <c r="Y701" s="557"/>
      <c r="Z701" s="557"/>
      <c r="AA701" s="444">
        <v>0</v>
      </c>
      <c r="AB701" s="444"/>
      <c r="AC701" s="444"/>
      <c r="AD701" s="444"/>
      <c r="AE701" s="557">
        <v>0</v>
      </c>
      <c r="AF701" s="557"/>
      <c r="AG701" s="557"/>
      <c r="AH701" s="557"/>
      <c r="AI701" s="557"/>
      <c r="AJ701" s="75"/>
      <c r="AK701" s="78"/>
      <c r="AL701" s="78">
        <v>0</v>
      </c>
      <c r="AM701" s="78">
        <v>0</v>
      </c>
    </row>
    <row r="702" spans="1:39" ht="15" customHeight="1" collapsed="1" thickTop="1">
      <c r="A702" s="166" t="s">
        <v>679</v>
      </c>
      <c r="D702" s="53"/>
      <c r="E702" s="53"/>
      <c r="F702" s="53"/>
      <c r="G702" s="53"/>
      <c r="H702" s="53"/>
      <c r="I702" s="53"/>
      <c r="J702" s="53"/>
      <c r="K702" s="53"/>
      <c r="L702" s="53"/>
      <c r="M702" s="53"/>
      <c r="N702" s="53"/>
      <c r="O702" s="53"/>
      <c r="P702" s="53"/>
      <c r="Q702" s="53"/>
      <c r="R702" s="53"/>
      <c r="S702" s="53"/>
      <c r="T702" s="53"/>
      <c r="U702" s="53"/>
      <c r="V702" s="53"/>
      <c r="AL702" s="78">
        <v>5</v>
      </c>
      <c r="AM702" s="78">
        <v>0</v>
      </c>
    </row>
    <row r="703" spans="1:39" ht="15" customHeight="1">
      <c r="A703" s="166">
        <v>20</v>
      </c>
      <c r="B703" s="162" t="s">
        <v>128</v>
      </c>
      <c r="C703" s="279" t="s">
        <v>523</v>
      </c>
      <c r="D703" s="53"/>
      <c r="E703" s="53"/>
      <c r="F703" s="53"/>
      <c r="G703" s="53"/>
      <c r="H703" s="53"/>
      <c r="I703" s="53"/>
      <c r="J703" s="53"/>
      <c r="K703" s="53"/>
      <c r="L703" s="53"/>
      <c r="M703" s="53"/>
      <c r="N703" s="53"/>
      <c r="O703" s="53"/>
      <c r="P703" s="53"/>
      <c r="Q703" s="53"/>
      <c r="R703" s="53"/>
      <c r="S703" s="53"/>
      <c r="T703" s="53"/>
      <c r="U703" s="53"/>
      <c r="V703" s="53"/>
      <c r="AL703" s="78">
        <v>5</v>
      </c>
      <c r="AM703" s="78">
        <v>0</v>
      </c>
    </row>
    <row r="704" spans="1:39" s="11" customFormat="1" ht="15" customHeight="1">
      <c r="A704" s="166" t="s">
        <v>679</v>
      </c>
      <c r="B704" s="162"/>
      <c r="C704" s="271"/>
      <c r="D704" s="13"/>
      <c r="E704" s="13"/>
      <c r="F704" s="13"/>
      <c r="G704" s="13"/>
      <c r="H704" s="13"/>
      <c r="I704" s="13"/>
      <c r="J704" s="13"/>
      <c r="K704" s="354"/>
      <c r="L704" s="355"/>
      <c r="M704" s="355"/>
      <c r="N704" s="355"/>
      <c r="O704" s="355"/>
      <c r="P704" s="355"/>
      <c r="Q704" s="161"/>
      <c r="R704" s="161"/>
      <c r="S704" s="161"/>
      <c r="T704" s="161"/>
      <c r="U704" s="161"/>
      <c r="V704" s="161"/>
      <c r="W704" s="355"/>
      <c r="X704" s="355"/>
      <c r="Y704" s="355"/>
      <c r="Z704" s="355"/>
      <c r="AA704" s="355"/>
      <c r="AB704" s="355"/>
      <c r="AC704" s="355"/>
      <c r="AD704" s="355"/>
      <c r="AE704" s="355"/>
      <c r="AF704" s="355"/>
      <c r="AG704" s="355"/>
      <c r="AH704" s="355"/>
      <c r="AI704" s="355"/>
      <c r="AJ704" s="354"/>
      <c r="AK704" s="78"/>
      <c r="AL704" s="78">
        <v>5</v>
      </c>
      <c r="AM704" s="78">
        <v>0</v>
      </c>
    </row>
    <row r="705" spans="1:39" s="11" customFormat="1" ht="15" customHeight="1">
      <c r="A705" s="166" t="s">
        <v>221</v>
      </c>
      <c r="B705" s="162"/>
      <c r="C705" s="303" t="s">
        <v>21</v>
      </c>
      <c r="D705" s="13"/>
      <c r="E705" s="13"/>
      <c r="F705" s="13"/>
      <c r="G705" s="13"/>
      <c r="H705" s="13"/>
      <c r="I705" s="13"/>
      <c r="J705" s="13"/>
      <c r="K705" s="354"/>
      <c r="L705" s="354"/>
      <c r="M705" s="354"/>
      <c r="N705" s="354"/>
      <c r="O705" s="354"/>
      <c r="P705" s="354"/>
      <c r="Q705" s="354"/>
      <c r="R705" s="354"/>
      <c r="S705" s="354"/>
      <c r="T705" s="354"/>
      <c r="U705" s="354"/>
      <c r="V705" s="354"/>
      <c r="W705" s="354"/>
      <c r="X705" s="354"/>
      <c r="Y705" s="354"/>
      <c r="Z705" s="354"/>
      <c r="AA705" s="354"/>
      <c r="AB705" s="354"/>
      <c r="AC705" s="354"/>
      <c r="AD705" s="354"/>
      <c r="AE705" s="354"/>
      <c r="AF705" s="354"/>
      <c r="AG705" s="354"/>
      <c r="AH705" s="354"/>
      <c r="AI705" s="354"/>
      <c r="AJ705" s="354"/>
      <c r="AK705" s="78"/>
      <c r="AL705" s="78">
        <v>5</v>
      </c>
      <c r="AM705" s="78">
        <v>0</v>
      </c>
    </row>
    <row r="706" spans="1:39" s="11" customFormat="1" ht="15" customHeight="1">
      <c r="A706" s="166" t="s">
        <v>679</v>
      </c>
      <c r="B706" s="162"/>
      <c r="C706" s="271"/>
      <c r="D706" s="13"/>
      <c r="E706" s="13"/>
      <c r="F706" s="13"/>
      <c r="G706" s="13"/>
      <c r="H706" s="13"/>
      <c r="J706" s="79"/>
      <c r="K706" s="79"/>
      <c r="O706" s="588" t="s">
        <v>380</v>
      </c>
      <c r="P706" s="589"/>
      <c r="Q706" s="589"/>
      <c r="R706" s="82"/>
      <c r="S706" s="578" t="s">
        <v>636</v>
      </c>
      <c r="T706" s="578"/>
      <c r="U706" s="578"/>
      <c r="V706" s="578"/>
      <c r="W706" s="578"/>
      <c r="X706" s="578"/>
      <c r="Y706" s="84"/>
      <c r="Z706" s="588" t="s">
        <v>380</v>
      </c>
      <c r="AA706" s="589"/>
      <c r="AB706" s="589"/>
      <c r="AC706" s="354"/>
      <c r="AD706" s="578" t="s">
        <v>262</v>
      </c>
      <c r="AE706" s="578"/>
      <c r="AF706" s="578"/>
      <c r="AG706" s="578"/>
      <c r="AH706" s="578"/>
      <c r="AI706" s="578"/>
      <c r="AJ706" s="354"/>
      <c r="AK706" s="78"/>
      <c r="AL706" s="78">
        <v>5</v>
      </c>
      <c r="AM706" s="78">
        <v>0</v>
      </c>
    </row>
    <row r="707" spans="1:39" s="11" customFormat="1" ht="15" customHeight="1">
      <c r="A707" s="166"/>
      <c r="B707" s="162"/>
      <c r="C707" s="271"/>
      <c r="D707" s="13"/>
      <c r="E707" s="13"/>
      <c r="F707" s="13"/>
      <c r="G707" s="13"/>
      <c r="H707" s="13"/>
      <c r="J707" s="79"/>
      <c r="K707" s="79"/>
      <c r="O707" s="580" t="s">
        <v>381</v>
      </c>
      <c r="P707" s="580"/>
      <c r="Q707" s="580"/>
      <c r="R707" s="82"/>
      <c r="S707" s="559" t="s">
        <v>155</v>
      </c>
      <c r="T707" s="559"/>
      <c r="U707" s="559"/>
      <c r="V707" s="559"/>
      <c r="W707" s="559"/>
      <c r="X707" s="559"/>
      <c r="Y707" s="84"/>
      <c r="Z707" s="580" t="s">
        <v>381</v>
      </c>
      <c r="AA707" s="580"/>
      <c r="AB707" s="580"/>
      <c r="AC707" s="82"/>
      <c r="AD707" s="559" t="s">
        <v>155</v>
      </c>
      <c r="AE707" s="559"/>
      <c r="AF707" s="559"/>
      <c r="AG707" s="559"/>
      <c r="AH707" s="559"/>
      <c r="AI707" s="559"/>
      <c r="AJ707" s="354"/>
      <c r="AK707" s="78"/>
      <c r="AL707" s="78">
        <v>5</v>
      </c>
      <c r="AM707" s="78">
        <v>0</v>
      </c>
    </row>
    <row r="708" spans="1:39" s="11" customFormat="1" ht="26.25" customHeight="1">
      <c r="A708" s="166" t="s">
        <v>679</v>
      </c>
      <c r="B708" s="162"/>
      <c r="C708" s="581" t="s">
        <v>663</v>
      </c>
      <c r="D708" s="581"/>
      <c r="E708" s="581"/>
      <c r="F708" s="581"/>
      <c r="G708" s="581"/>
      <c r="H708" s="581"/>
      <c r="I708" s="581"/>
      <c r="J708" s="581"/>
      <c r="K708" s="581"/>
      <c r="L708" s="581"/>
      <c r="O708" s="579">
        <v>0.22600000000000001</v>
      </c>
      <c r="P708" s="579"/>
      <c r="Q708" s="579"/>
      <c r="R708" s="82"/>
      <c r="S708" s="536">
        <v>31188000000</v>
      </c>
      <c r="T708" s="536"/>
      <c r="U708" s="536"/>
      <c r="V708" s="536"/>
      <c r="W708" s="536"/>
      <c r="X708" s="536"/>
      <c r="Y708" s="354"/>
      <c r="Z708" s="579">
        <v>0.48699999999999999</v>
      </c>
      <c r="AA708" s="579"/>
      <c r="AB708" s="579"/>
      <c r="AC708" s="354"/>
      <c r="AD708" s="536">
        <v>67206000000</v>
      </c>
      <c r="AE708" s="536"/>
      <c r="AF708" s="536"/>
      <c r="AG708" s="536"/>
      <c r="AH708" s="536"/>
      <c r="AI708" s="536"/>
      <c r="AJ708" s="354"/>
      <c r="AK708" s="78"/>
      <c r="AL708" s="78">
        <v>1</v>
      </c>
      <c r="AM708" s="78">
        <v>0</v>
      </c>
    </row>
    <row r="709" spans="1:39" s="11" customFormat="1" ht="15" customHeight="1">
      <c r="A709" s="166" t="s">
        <v>679</v>
      </c>
      <c r="B709" s="162"/>
      <c r="C709" s="319" t="s">
        <v>664</v>
      </c>
      <c r="D709" s="13"/>
      <c r="E709" s="13"/>
      <c r="F709" s="13"/>
      <c r="G709" s="13"/>
      <c r="H709" s="13"/>
      <c r="J709" s="13"/>
      <c r="K709" s="354"/>
      <c r="O709" s="579">
        <v>0.48305797101449277</v>
      </c>
      <c r="P709" s="579"/>
      <c r="Q709" s="579"/>
      <c r="R709" s="82"/>
      <c r="S709" s="536">
        <v>66662000000</v>
      </c>
      <c r="T709" s="536"/>
      <c r="U709" s="536"/>
      <c r="V709" s="536"/>
      <c r="W709" s="536"/>
      <c r="X709" s="536"/>
      <c r="Y709" s="354"/>
      <c r="Z709" s="579">
        <v>0.48305797101449277</v>
      </c>
      <c r="AA709" s="579"/>
      <c r="AB709" s="579"/>
      <c r="AC709" s="354"/>
      <c r="AD709" s="536">
        <v>66662000000</v>
      </c>
      <c r="AE709" s="536"/>
      <c r="AF709" s="536"/>
      <c r="AG709" s="536"/>
      <c r="AH709" s="536"/>
      <c r="AI709" s="536"/>
      <c r="AJ709" s="354"/>
      <c r="AK709" s="78"/>
      <c r="AL709" s="78">
        <v>1</v>
      </c>
      <c r="AM709" s="78">
        <v>0</v>
      </c>
    </row>
    <row r="710" spans="1:39" s="11" customFormat="1" ht="27.75" customHeight="1">
      <c r="A710" s="166"/>
      <c r="B710" s="477"/>
      <c r="C710" s="581" t="s">
        <v>1209</v>
      </c>
      <c r="D710" s="581"/>
      <c r="E710" s="581"/>
      <c r="F710" s="581"/>
      <c r="G710" s="581"/>
      <c r="H710" s="581"/>
      <c r="I710" s="581"/>
      <c r="J710" s="581"/>
      <c r="K710" s="581"/>
      <c r="L710" s="581"/>
      <c r="O710" s="579">
        <v>9.8000000000000004E-2</v>
      </c>
      <c r="P710" s="579"/>
      <c r="Q710" s="579"/>
      <c r="R710" s="82"/>
      <c r="S710" s="536">
        <v>13524000000</v>
      </c>
      <c r="T710" s="536"/>
      <c r="U710" s="536"/>
      <c r="V710" s="536"/>
      <c r="W710" s="536"/>
      <c r="X710" s="536"/>
      <c r="Y710" s="354"/>
      <c r="Z710" s="478"/>
      <c r="AA710" s="478"/>
      <c r="AB710" s="478"/>
      <c r="AC710" s="354"/>
      <c r="AD710" s="475"/>
      <c r="AE710" s="475"/>
      <c r="AF710" s="475"/>
      <c r="AG710" s="475"/>
      <c r="AH710" s="475"/>
      <c r="AI710" s="475"/>
      <c r="AJ710" s="354"/>
      <c r="AK710" s="78"/>
      <c r="AL710" s="78"/>
      <c r="AM710" s="78"/>
    </row>
    <row r="711" spans="1:39" s="11" customFormat="1" ht="15" customHeight="1">
      <c r="A711" s="166"/>
      <c r="B711" s="477"/>
      <c r="C711" s="319" t="s">
        <v>1207</v>
      </c>
      <c r="D711" s="13"/>
      <c r="E711" s="13"/>
      <c r="F711" s="13"/>
      <c r="G711" s="13"/>
      <c r="H711" s="13"/>
      <c r="J711" s="13"/>
      <c r="K711" s="354"/>
      <c r="O711" s="579">
        <v>9.8000000000000004E-2</v>
      </c>
      <c r="P711" s="579"/>
      <c r="Q711" s="579"/>
      <c r="R711" s="82"/>
      <c r="S711" s="536">
        <v>13524000000</v>
      </c>
      <c r="T711" s="536"/>
      <c r="U711" s="536"/>
      <c r="V711" s="536"/>
      <c r="W711" s="536"/>
      <c r="X711" s="536"/>
      <c r="Y711" s="354"/>
      <c r="Z711" s="478"/>
      <c r="AA711" s="478"/>
      <c r="AB711" s="478"/>
      <c r="AC711" s="354"/>
      <c r="AD711" s="475"/>
      <c r="AE711" s="475"/>
      <c r="AF711" s="475"/>
      <c r="AG711" s="475"/>
      <c r="AH711" s="475"/>
      <c r="AI711" s="475"/>
      <c r="AJ711" s="354"/>
      <c r="AK711" s="78"/>
      <c r="AL711" s="78"/>
      <c r="AM711" s="78"/>
    </row>
    <row r="712" spans="1:39" s="11" customFormat="1" ht="15" customHeight="1">
      <c r="A712" s="166"/>
      <c r="B712" s="477"/>
      <c r="C712" s="319" t="s">
        <v>1208</v>
      </c>
      <c r="D712" s="13"/>
      <c r="E712" s="13"/>
      <c r="F712" s="13"/>
      <c r="G712" s="13"/>
      <c r="H712" s="13"/>
      <c r="J712" s="13"/>
      <c r="K712" s="354"/>
      <c r="O712" s="579">
        <v>6.5000000000000002E-2</v>
      </c>
      <c r="P712" s="579"/>
      <c r="Q712" s="579"/>
      <c r="R712" s="82"/>
      <c r="S712" s="536">
        <v>8970000000</v>
      </c>
      <c r="T712" s="536"/>
      <c r="U712" s="536"/>
      <c r="V712" s="536"/>
      <c r="W712" s="536"/>
      <c r="X712" s="536"/>
      <c r="Y712" s="354"/>
      <c r="Z712" s="478"/>
      <c r="AA712" s="478"/>
      <c r="AB712" s="478"/>
      <c r="AC712" s="354"/>
      <c r="AD712" s="475"/>
      <c r="AE712" s="475"/>
      <c r="AF712" s="475"/>
      <c r="AG712" s="475"/>
      <c r="AH712" s="475"/>
      <c r="AI712" s="475"/>
      <c r="AJ712" s="354"/>
      <c r="AK712" s="78"/>
      <c r="AL712" s="78"/>
      <c r="AM712" s="78"/>
    </row>
    <row r="713" spans="1:39" s="11" customFormat="1" ht="15" customHeight="1">
      <c r="A713" s="166" t="s">
        <v>679</v>
      </c>
      <c r="B713" s="162"/>
      <c r="C713" s="319" t="s">
        <v>129</v>
      </c>
      <c r="D713" s="13"/>
      <c r="E713" s="13"/>
      <c r="F713" s="13"/>
      <c r="G713" s="13"/>
      <c r="H713" s="13"/>
      <c r="J713" s="13"/>
      <c r="K713" s="354"/>
      <c r="O713" s="579">
        <v>2.9942028985507248E-2</v>
      </c>
      <c r="P713" s="579"/>
      <c r="Q713" s="579"/>
      <c r="R713" s="82"/>
      <c r="S713" s="536">
        <v>4132000000</v>
      </c>
      <c r="T713" s="536"/>
      <c r="U713" s="536"/>
      <c r="V713" s="536"/>
      <c r="W713" s="536"/>
      <c r="X713" s="536"/>
      <c r="Y713" s="354"/>
      <c r="Z713" s="579">
        <v>2.9942028985507248E-2</v>
      </c>
      <c r="AA713" s="579"/>
      <c r="AB713" s="579"/>
      <c r="AC713" s="354"/>
      <c r="AD713" s="536">
        <v>4132000000</v>
      </c>
      <c r="AE713" s="536"/>
      <c r="AF713" s="536"/>
      <c r="AG713" s="536"/>
      <c r="AH713" s="536"/>
      <c r="AI713" s="536"/>
      <c r="AJ713" s="354"/>
      <c r="AK713" s="78"/>
      <c r="AL713" s="78">
        <v>1</v>
      </c>
      <c r="AM713" s="78">
        <v>0</v>
      </c>
    </row>
    <row r="714" spans="1:39" s="11" customFormat="1" ht="15" customHeight="1">
      <c r="A714" s="166" t="s">
        <v>679</v>
      </c>
      <c r="B714" s="162"/>
      <c r="C714" s="319"/>
      <c r="D714" s="13"/>
      <c r="E714" s="13"/>
      <c r="F714" s="13"/>
      <c r="G714" s="13"/>
      <c r="H714" s="13"/>
      <c r="J714" s="13"/>
      <c r="K714" s="354"/>
      <c r="O714" s="356"/>
      <c r="P714" s="356"/>
      <c r="Q714" s="356"/>
      <c r="R714" s="90"/>
      <c r="S714" s="313"/>
      <c r="T714" s="313"/>
      <c r="U714" s="313"/>
      <c r="V714" s="313"/>
      <c r="W714" s="313"/>
      <c r="X714" s="313"/>
      <c r="Y714" s="357"/>
      <c r="Z714" s="356"/>
      <c r="AA714" s="356"/>
      <c r="AB714" s="356"/>
      <c r="AC714" s="357"/>
      <c r="AD714" s="313"/>
      <c r="AE714" s="313"/>
      <c r="AF714" s="313"/>
      <c r="AG714" s="313"/>
      <c r="AH714" s="313"/>
      <c r="AI714" s="313"/>
      <c r="AJ714" s="354"/>
      <c r="AK714" s="78"/>
      <c r="AL714" s="78">
        <v>1</v>
      </c>
      <c r="AM714" s="78">
        <v>0</v>
      </c>
    </row>
    <row r="715" spans="1:39" s="11" customFormat="1" ht="15" customHeight="1" thickBot="1">
      <c r="A715" s="166" t="s">
        <v>679</v>
      </c>
      <c r="B715" s="162"/>
      <c r="C715" s="303"/>
      <c r="D715" s="16"/>
      <c r="E715" s="13"/>
      <c r="F715" s="13"/>
      <c r="G715" s="13"/>
      <c r="H715" s="13"/>
      <c r="I715" s="13"/>
      <c r="J715" s="13"/>
      <c r="K715" s="13"/>
      <c r="L715" s="13"/>
      <c r="M715" s="13"/>
      <c r="N715" s="13"/>
      <c r="O715" s="583">
        <v>1</v>
      </c>
      <c r="P715" s="583"/>
      <c r="Q715" s="583"/>
      <c r="R715" s="91"/>
      <c r="S715" s="584">
        <v>138000000000</v>
      </c>
      <c r="T715" s="584"/>
      <c r="U715" s="584"/>
      <c r="V715" s="584"/>
      <c r="W715" s="584"/>
      <c r="X715" s="584"/>
      <c r="Y715" s="75"/>
      <c r="Z715" s="583">
        <v>1</v>
      </c>
      <c r="AA715" s="583"/>
      <c r="AB715" s="583"/>
      <c r="AC715" s="75"/>
      <c r="AD715" s="545">
        <v>138000000000</v>
      </c>
      <c r="AE715" s="545"/>
      <c r="AF715" s="545"/>
      <c r="AG715" s="545"/>
      <c r="AH715" s="545"/>
      <c r="AI715" s="545"/>
      <c r="AJ715" s="76"/>
      <c r="AK715" s="78"/>
      <c r="AL715" s="78">
        <v>1</v>
      </c>
      <c r="AM715" s="78">
        <v>0</v>
      </c>
    </row>
    <row r="716" spans="1:39" s="28" customFormat="1" ht="15" customHeight="1" thickTop="1">
      <c r="A716" s="166" t="s">
        <v>679</v>
      </c>
      <c r="B716" s="162"/>
      <c r="C716" s="358"/>
      <c r="D716" s="13"/>
      <c r="E716" s="13"/>
      <c r="F716" s="13"/>
      <c r="G716" s="13"/>
      <c r="H716" s="13"/>
      <c r="I716" s="13"/>
      <c r="J716" s="13"/>
      <c r="K716" s="354"/>
      <c r="L716" s="354"/>
      <c r="M716" s="354"/>
      <c r="N716" s="354"/>
      <c r="O716" s="354"/>
      <c r="P716" s="354"/>
      <c r="Q716" s="354"/>
      <c r="R716" s="354"/>
      <c r="S716" s="354"/>
      <c r="T716" s="354"/>
      <c r="U716" s="354"/>
      <c r="V716" s="354"/>
      <c r="W716" s="354"/>
      <c r="X716" s="354"/>
      <c r="Y716" s="354"/>
      <c r="Z716" s="354"/>
      <c r="AA716" s="354"/>
      <c r="AB716" s="354"/>
      <c r="AC716" s="354"/>
      <c r="AD716" s="354"/>
      <c r="AE716" s="354"/>
      <c r="AF716" s="354"/>
      <c r="AG716" s="354"/>
      <c r="AH716" s="354"/>
      <c r="AI716" s="354"/>
      <c r="AJ716" s="354"/>
      <c r="AK716" s="78"/>
      <c r="AL716" s="78">
        <v>3</v>
      </c>
      <c r="AM716" s="78">
        <v>0</v>
      </c>
    </row>
    <row r="717" spans="1:39" s="11" customFormat="1" ht="15" customHeight="1">
      <c r="A717" s="166" t="s">
        <v>239</v>
      </c>
      <c r="B717" s="162"/>
      <c r="C717" s="303" t="s">
        <v>130</v>
      </c>
      <c r="D717" s="16"/>
      <c r="E717" s="13"/>
      <c r="F717" s="13"/>
      <c r="G717" s="13"/>
      <c r="H717" s="13"/>
      <c r="I717" s="13"/>
      <c r="J717" s="13"/>
      <c r="K717" s="13"/>
      <c r="L717" s="17"/>
      <c r="M717" s="17"/>
      <c r="N717" s="17"/>
      <c r="O717" s="17"/>
      <c r="P717" s="17"/>
      <c r="Q717" s="17"/>
      <c r="R717" s="17"/>
      <c r="S717" s="17"/>
      <c r="T717" s="17"/>
      <c r="U717" s="17"/>
      <c r="V717" s="76"/>
      <c r="W717" s="76"/>
      <c r="X717" s="76"/>
      <c r="Y717" s="76"/>
      <c r="Z717" s="76"/>
      <c r="AA717" s="76"/>
      <c r="AB717" s="76"/>
      <c r="AC717" s="76"/>
      <c r="AD717" s="76"/>
      <c r="AE717" s="76"/>
      <c r="AF717" s="76"/>
      <c r="AG717" s="76"/>
      <c r="AH717" s="76"/>
      <c r="AI717" s="76"/>
      <c r="AJ717" s="76"/>
      <c r="AK717" s="78"/>
      <c r="AL717" s="78">
        <v>3</v>
      </c>
      <c r="AM717" s="78">
        <v>0</v>
      </c>
    </row>
    <row r="718" spans="1:39" ht="15" customHeight="1">
      <c r="A718" s="166" t="s">
        <v>679</v>
      </c>
      <c r="B718" s="145"/>
      <c r="C718" s="319"/>
      <c r="D718" s="8"/>
      <c r="E718" s="53"/>
      <c r="F718" s="53"/>
      <c r="G718" s="53"/>
      <c r="H718" s="53"/>
      <c r="I718" s="53"/>
      <c r="J718" s="53"/>
      <c r="K718" s="53"/>
      <c r="L718" s="10"/>
      <c r="M718" s="10"/>
      <c r="T718" s="10"/>
      <c r="U718" s="10"/>
      <c r="W718" s="578" t="s">
        <v>638</v>
      </c>
      <c r="X718" s="578"/>
      <c r="Y718" s="578"/>
      <c r="Z718" s="578"/>
      <c r="AA718" s="578"/>
      <c r="AB718" s="578"/>
      <c r="AC718" s="41"/>
      <c r="AD718" s="578" t="s">
        <v>641</v>
      </c>
      <c r="AE718" s="578"/>
      <c r="AF718" s="578"/>
      <c r="AG718" s="578"/>
      <c r="AH718" s="578"/>
      <c r="AI718" s="578"/>
      <c r="AJ718" s="155"/>
      <c r="AL718" s="78">
        <v>3</v>
      </c>
      <c r="AM718" s="78">
        <v>0</v>
      </c>
    </row>
    <row r="719" spans="1:39" ht="15" customHeight="1">
      <c r="A719" s="166"/>
      <c r="B719" s="145"/>
      <c r="C719" s="319"/>
      <c r="D719" s="8"/>
      <c r="E719" s="53"/>
      <c r="F719" s="53"/>
      <c r="G719" s="53"/>
      <c r="H719" s="53"/>
      <c r="I719" s="53"/>
      <c r="J719" s="53"/>
      <c r="K719" s="53"/>
      <c r="L719" s="10"/>
      <c r="M719" s="10"/>
      <c r="T719" s="10"/>
      <c r="U719" s="10"/>
      <c r="W719" s="559" t="s">
        <v>155</v>
      </c>
      <c r="X719" s="559"/>
      <c r="Y719" s="559"/>
      <c r="Z719" s="559"/>
      <c r="AA719" s="559"/>
      <c r="AB719" s="559"/>
      <c r="AC719" s="41"/>
      <c r="AD719" s="559" t="s">
        <v>155</v>
      </c>
      <c r="AE719" s="559"/>
      <c r="AF719" s="559"/>
      <c r="AG719" s="559"/>
      <c r="AH719" s="559"/>
      <c r="AI719" s="559"/>
      <c r="AJ719" s="155"/>
      <c r="AL719" s="78">
        <v>3</v>
      </c>
      <c r="AM719" s="78">
        <v>0</v>
      </c>
    </row>
    <row r="720" spans="1:39" s="11" customFormat="1" ht="15" customHeight="1">
      <c r="A720" s="283" t="s">
        <v>679</v>
      </c>
      <c r="B720" s="145"/>
      <c r="C720" s="280" t="s">
        <v>153</v>
      </c>
      <c r="D720" s="8"/>
      <c r="E720" s="53"/>
      <c r="F720" s="53"/>
      <c r="G720" s="53"/>
      <c r="H720" s="53"/>
      <c r="I720" s="53"/>
      <c r="J720" s="53"/>
      <c r="K720" s="10"/>
      <c r="L720" s="10"/>
      <c r="M720" s="10"/>
      <c r="N720" s="10"/>
      <c r="O720" s="10"/>
      <c r="P720" s="10"/>
      <c r="Q720" s="10"/>
      <c r="R720" s="10"/>
      <c r="S720" s="10"/>
      <c r="T720" s="10"/>
      <c r="U720" s="10"/>
      <c r="V720" s="10"/>
      <c r="W720" s="536">
        <v>138000000000</v>
      </c>
      <c r="X720" s="536"/>
      <c r="Y720" s="536"/>
      <c r="Z720" s="536"/>
      <c r="AA720" s="536"/>
      <c r="AB720" s="536"/>
      <c r="AC720" s="139"/>
      <c r="AD720" s="536">
        <v>138000000000</v>
      </c>
      <c r="AE720" s="536"/>
      <c r="AF720" s="536"/>
      <c r="AG720" s="536"/>
      <c r="AH720" s="536"/>
      <c r="AI720" s="536"/>
      <c r="AJ720" s="79"/>
      <c r="AK720" s="78"/>
      <c r="AL720" s="78">
        <v>1</v>
      </c>
      <c r="AM720" s="78">
        <v>0</v>
      </c>
    </row>
    <row r="721" spans="1:39" s="9" customFormat="1" ht="15" customHeight="1">
      <c r="A721" s="359" t="s">
        <v>679</v>
      </c>
      <c r="B721" s="34"/>
      <c r="C721" s="34" t="s">
        <v>141</v>
      </c>
      <c r="D721" s="320" t="s">
        <v>698</v>
      </c>
      <c r="E721" s="19"/>
      <c r="F721" s="19"/>
      <c r="G721" s="19"/>
      <c r="H721" s="19"/>
      <c r="I721" s="19"/>
      <c r="J721" s="19"/>
      <c r="K721" s="19"/>
      <c r="L721" s="10"/>
      <c r="M721" s="10"/>
      <c r="T721" s="10"/>
      <c r="U721" s="10"/>
      <c r="W721" s="569">
        <v>138000000000</v>
      </c>
      <c r="X721" s="569"/>
      <c r="Y721" s="569"/>
      <c r="Z721" s="569"/>
      <c r="AA721" s="569"/>
      <c r="AB721" s="569"/>
      <c r="AC721" s="46"/>
      <c r="AD721" s="569">
        <v>138000000000</v>
      </c>
      <c r="AE721" s="569"/>
      <c r="AF721" s="569"/>
      <c r="AG721" s="569"/>
      <c r="AH721" s="569"/>
      <c r="AI721" s="569"/>
      <c r="AJ721" s="321"/>
      <c r="AK721" s="78"/>
      <c r="AL721" s="78">
        <v>1</v>
      </c>
      <c r="AM721" s="78">
        <v>0</v>
      </c>
    </row>
    <row r="722" spans="1:39" s="35" customFormat="1" ht="15" hidden="1" customHeight="1">
      <c r="A722" s="359" t="s">
        <v>679</v>
      </c>
      <c r="B722" s="34"/>
      <c r="C722" s="35" t="s">
        <v>141</v>
      </c>
      <c r="D722" s="320" t="s">
        <v>699</v>
      </c>
      <c r="E722" s="19"/>
      <c r="F722" s="19"/>
      <c r="G722" s="19"/>
      <c r="H722" s="19"/>
      <c r="I722" s="19"/>
      <c r="J722" s="19"/>
      <c r="K722" s="19"/>
      <c r="L722" s="10"/>
      <c r="M722" s="10"/>
      <c r="T722" s="10"/>
      <c r="U722" s="10"/>
      <c r="W722" s="569">
        <v>0</v>
      </c>
      <c r="X722" s="569"/>
      <c r="Y722" s="569"/>
      <c r="Z722" s="569"/>
      <c r="AA722" s="569"/>
      <c r="AB722" s="569"/>
      <c r="AC722" s="47"/>
      <c r="AD722" s="569">
        <v>0</v>
      </c>
      <c r="AE722" s="569"/>
      <c r="AF722" s="569"/>
      <c r="AG722" s="569"/>
      <c r="AH722" s="569"/>
      <c r="AI722" s="569"/>
      <c r="AJ722" s="321"/>
      <c r="AK722" s="78"/>
      <c r="AL722" s="78">
        <v>0</v>
      </c>
      <c r="AM722" s="78">
        <v>0</v>
      </c>
    </row>
    <row r="723" spans="1:39" s="35" customFormat="1" ht="15" hidden="1" customHeight="1">
      <c r="A723" s="359" t="s">
        <v>679</v>
      </c>
      <c r="B723" s="34"/>
      <c r="C723" s="35" t="s">
        <v>141</v>
      </c>
      <c r="D723" s="320" t="s">
        <v>700</v>
      </c>
      <c r="E723" s="19"/>
      <c r="F723" s="19"/>
      <c r="G723" s="19"/>
      <c r="H723" s="19"/>
      <c r="I723" s="19"/>
      <c r="J723" s="19"/>
      <c r="K723" s="19"/>
      <c r="L723" s="10"/>
      <c r="M723" s="10"/>
      <c r="T723" s="10"/>
      <c r="U723" s="10"/>
      <c r="W723" s="582">
        <v>0</v>
      </c>
      <c r="X723" s="582"/>
      <c r="Y723" s="582"/>
      <c r="Z723" s="582"/>
      <c r="AA723" s="582"/>
      <c r="AB723" s="582"/>
      <c r="AC723" s="47"/>
      <c r="AD723" s="582">
        <v>0</v>
      </c>
      <c r="AE723" s="582"/>
      <c r="AF723" s="582"/>
      <c r="AG723" s="582"/>
      <c r="AH723" s="582"/>
      <c r="AI723" s="582"/>
      <c r="AJ723" s="321"/>
      <c r="AK723" s="78"/>
      <c r="AL723" s="78">
        <v>0</v>
      </c>
      <c r="AM723" s="78">
        <v>0</v>
      </c>
    </row>
    <row r="724" spans="1:39" s="9" customFormat="1" ht="15" customHeight="1">
      <c r="A724" s="359" t="s">
        <v>679</v>
      </c>
      <c r="B724" s="34"/>
      <c r="C724" s="34" t="s">
        <v>141</v>
      </c>
      <c r="D724" s="320" t="s">
        <v>701</v>
      </c>
      <c r="E724" s="19"/>
      <c r="F724" s="19"/>
      <c r="G724" s="19"/>
      <c r="H724" s="19"/>
      <c r="I724" s="19"/>
      <c r="J724" s="19"/>
      <c r="K724" s="19"/>
      <c r="L724" s="10"/>
      <c r="M724" s="10"/>
      <c r="T724" s="10"/>
      <c r="U724" s="10"/>
      <c r="W724" s="569">
        <v>138000000000</v>
      </c>
      <c r="X724" s="569"/>
      <c r="Y724" s="569"/>
      <c r="Z724" s="569"/>
      <c r="AA724" s="569"/>
      <c r="AB724" s="569"/>
      <c r="AC724" s="46"/>
      <c r="AD724" s="569">
        <v>138000000000</v>
      </c>
      <c r="AE724" s="569"/>
      <c r="AF724" s="569"/>
      <c r="AG724" s="569"/>
      <c r="AH724" s="569"/>
      <c r="AI724" s="569"/>
      <c r="AJ724" s="321"/>
      <c r="AK724" s="78"/>
      <c r="AL724" s="78">
        <v>1</v>
      </c>
      <c r="AM724" s="78">
        <v>0</v>
      </c>
    </row>
    <row r="725" spans="1:39" s="40" customFormat="1" ht="15" hidden="1" customHeight="1">
      <c r="A725" s="166" t="s">
        <v>679</v>
      </c>
      <c r="B725" s="145"/>
      <c r="C725" s="319" t="s">
        <v>59</v>
      </c>
      <c r="D725" s="8"/>
      <c r="E725" s="53"/>
      <c r="F725" s="53"/>
      <c r="G725" s="53"/>
      <c r="H725" s="53"/>
      <c r="I725" s="53"/>
      <c r="J725" s="53"/>
      <c r="K725" s="53"/>
      <c r="L725" s="10"/>
      <c r="M725" s="10"/>
      <c r="T725" s="10"/>
      <c r="U725" s="10"/>
      <c r="W725" s="536">
        <v>0</v>
      </c>
      <c r="X725" s="536"/>
      <c r="Y725" s="536"/>
      <c r="Z725" s="536"/>
      <c r="AA725" s="536"/>
      <c r="AB725" s="536"/>
      <c r="AC725" s="55"/>
      <c r="AD725" s="536">
        <v>0</v>
      </c>
      <c r="AE725" s="536"/>
      <c r="AF725" s="536"/>
      <c r="AG725" s="536"/>
      <c r="AH725" s="536"/>
      <c r="AI725" s="536"/>
      <c r="AJ725" s="84"/>
      <c r="AK725" s="78"/>
      <c r="AL725" s="78">
        <v>0</v>
      </c>
      <c r="AM725" s="78">
        <v>0</v>
      </c>
    </row>
    <row r="726" spans="1:39" s="40" customFormat="1" ht="15" hidden="1" customHeight="1">
      <c r="A726" s="166" t="s">
        <v>679</v>
      </c>
      <c r="B726" s="145"/>
      <c r="C726" s="319" t="s">
        <v>141</v>
      </c>
      <c r="D726" s="8" t="s">
        <v>702</v>
      </c>
      <c r="E726" s="53"/>
      <c r="F726" s="53"/>
      <c r="G726" s="53"/>
      <c r="H726" s="53"/>
      <c r="I726" s="53"/>
      <c r="J726" s="53"/>
      <c r="K726" s="53"/>
      <c r="L726" s="10"/>
      <c r="M726" s="10"/>
      <c r="N726" s="10"/>
      <c r="O726" s="10"/>
      <c r="P726" s="10"/>
      <c r="Q726" s="10"/>
      <c r="R726" s="10"/>
      <c r="S726" s="10"/>
      <c r="T726" s="10"/>
      <c r="U726" s="10"/>
      <c r="V726" s="360"/>
      <c r="W726" s="569">
        <v>0</v>
      </c>
      <c r="X726" s="569"/>
      <c r="Y726" s="569"/>
      <c r="Z726" s="569"/>
      <c r="AA726" s="569"/>
      <c r="AB726" s="569"/>
      <c r="AC726" s="43"/>
      <c r="AD726" s="569">
        <v>0</v>
      </c>
      <c r="AE726" s="569"/>
      <c r="AF726" s="569"/>
      <c r="AG726" s="569"/>
      <c r="AH726" s="569"/>
      <c r="AI726" s="569"/>
      <c r="AJ726" s="79"/>
      <c r="AK726" s="78"/>
      <c r="AL726" s="78">
        <v>0</v>
      </c>
      <c r="AM726" s="78">
        <v>0</v>
      </c>
    </row>
    <row r="727" spans="1:39" s="40" customFormat="1" ht="15" hidden="1" customHeight="1">
      <c r="A727" s="166" t="s">
        <v>679</v>
      </c>
      <c r="B727" s="145"/>
      <c r="C727" s="319" t="s">
        <v>141</v>
      </c>
      <c r="D727" s="8" t="s">
        <v>703</v>
      </c>
      <c r="E727" s="53"/>
      <c r="F727" s="53"/>
      <c r="G727" s="53"/>
      <c r="H727" s="53"/>
      <c r="I727" s="53"/>
      <c r="J727" s="53"/>
      <c r="K727" s="53"/>
      <c r="L727" s="10"/>
      <c r="M727" s="10"/>
      <c r="N727" s="10"/>
      <c r="O727" s="10"/>
      <c r="P727" s="10"/>
      <c r="Q727" s="10"/>
      <c r="R727" s="10"/>
      <c r="S727" s="10"/>
      <c r="T727" s="10"/>
      <c r="U727" s="10"/>
      <c r="V727" s="79"/>
      <c r="W727" s="569">
        <v>0</v>
      </c>
      <c r="X727" s="569"/>
      <c r="Y727" s="569"/>
      <c r="Z727" s="569"/>
      <c r="AA727" s="569"/>
      <c r="AB727" s="569"/>
      <c r="AC727" s="43"/>
      <c r="AD727" s="569">
        <v>0</v>
      </c>
      <c r="AE727" s="569"/>
      <c r="AF727" s="569"/>
      <c r="AG727" s="569"/>
      <c r="AH727" s="569"/>
      <c r="AI727" s="569"/>
      <c r="AJ727" s="79"/>
      <c r="AK727" s="78"/>
      <c r="AL727" s="78">
        <v>0</v>
      </c>
      <c r="AM727" s="78">
        <v>0</v>
      </c>
    </row>
    <row r="728" spans="1:39" s="40" customFormat="1" ht="15" hidden="1" customHeight="1">
      <c r="A728" s="166" t="s">
        <v>679</v>
      </c>
      <c r="B728" s="145"/>
      <c r="C728" s="319" t="s">
        <v>549</v>
      </c>
      <c r="D728" s="8"/>
      <c r="E728" s="53"/>
      <c r="F728" s="53"/>
      <c r="G728" s="53"/>
      <c r="H728" s="53"/>
      <c r="I728" s="53"/>
      <c r="J728" s="53"/>
      <c r="K728" s="53"/>
      <c r="L728" s="10"/>
      <c r="M728" s="10"/>
      <c r="N728" s="10"/>
      <c r="O728" s="10"/>
      <c r="P728" s="10"/>
      <c r="Q728" s="10"/>
      <c r="R728" s="10"/>
      <c r="S728" s="10"/>
      <c r="T728" s="10"/>
      <c r="U728" s="10"/>
      <c r="V728" s="360"/>
      <c r="W728" s="536">
        <v>0</v>
      </c>
      <c r="X728" s="536"/>
      <c r="Y728" s="536"/>
      <c r="Z728" s="536"/>
      <c r="AA728" s="536"/>
      <c r="AB728" s="536"/>
      <c r="AC728" s="55"/>
      <c r="AD728" s="536">
        <v>0</v>
      </c>
      <c r="AE728" s="536"/>
      <c r="AF728" s="536"/>
      <c r="AG728" s="536"/>
      <c r="AH728" s="536"/>
      <c r="AI728" s="536"/>
      <c r="AJ728" s="79"/>
      <c r="AK728" s="78"/>
      <c r="AL728" s="78">
        <v>0</v>
      </c>
      <c r="AM728" s="78">
        <v>0</v>
      </c>
    </row>
    <row r="729" spans="1:39" s="40" customFormat="1" ht="15" hidden="1" customHeight="1">
      <c r="A729" s="166" t="s">
        <v>679</v>
      </c>
      <c r="B729" s="145"/>
      <c r="C729" s="319" t="s">
        <v>141</v>
      </c>
      <c r="D729" s="8" t="s">
        <v>518</v>
      </c>
      <c r="E729" s="53"/>
      <c r="F729" s="53"/>
      <c r="G729" s="53"/>
      <c r="H729" s="53"/>
      <c r="I729" s="53"/>
      <c r="J729" s="53"/>
      <c r="K729" s="53"/>
      <c r="L729" s="10"/>
      <c r="M729" s="10"/>
      <c r="N729" s="10"/>
      <c r="O729" s="10"/>
      <c r="P729" s="10"/>
      <c r="Q729" s="10"/>
      <c r="R729" s="10"/>
      <c r="S729" s="10"/>
      <c r="T729" s="10"/>
      <c r="U729" s="10"/>
      <c r="V729" s="360"/>
      <c r="W729" s="569">
        <v>0</v>
      </c>
      <c r="X729" s="569"/>
      <c r="Y729" s="569"/>
      <c r="Z729" s="569"/>
      <c r="AA729" s="569"/>
      <c r="AB729" s="569"/>
      <c r="AC729" s="43"/>
      <c r="AD729" s="569">
        <v>0</v>
      </c>
      <c r="AE729" s="569"/>
      <c r="AF729" s="569"/>
      <c r="AG729" s="569"/>
      <c r="AH729" s="569"/>
      <c r="AI729" s="569"/>
      <c r="AJ729" s="79"/>
      <c r="AK729" s="78"/>
      <c r="AL729" s="78">
        <v>0</v>
      </c>
      <c r="AM729" s="78">
        <v>0</v>
      </c>
    </row>
    <row r="730" spans="1:39" s="40" customFormat="1" ht="15" hidden="1" customHeight="1">
      <c r="A730" s="166" t="s">
        <v>679</v>
      </c>
      <c r="B730" s="145"/>
      <c r="C730" s="319" t="s">
        <v>141</v>
      </c>
      <c r="D730" s="8" t="s">
        <v>519</v>
      </c>
      <c r="E730" s="53"/>
      <c r="F730" s="53"/>
      <c r="G730" s="53"/>
      <c r="H730" s="53"/>
      <c r="I730" s="53"/>
      <c r="J730" s="53"/>
      <c r="K730" s="53"/>
      <c r="L730" s="10"/>
      <c r="M730" s="10"/>
      <c r="N730" s="10"/>
      <c r="O730" s="10"/>
      <c r="P730" s="10"/>
      <c r="Q730" s="10"/>
      <c r="R730" s="10"/>
      <c r="S730" s="10"/>
      <c r="T730" s="10"/>
      <c r="U730" s="10"/>
      <c r="V730" s="79"/>
      <c r="W730" s="569">
        <v>0</v>
      </c>
      <c r="X730" s="569"/>
      <c r="Y730" s="569"/>
      <c r="Z730" s="569"/>
      <c r="AA730" s="569"/>
      <c r="AB730" s="569"/>
      <c r="AC730" s="43"/>
      <c r="AD730" s="569">
        <v>0</v>
      </c>
      <c r="AE730" s="569"/>
      <c r="AF730" s="569"/>
      <c r="AG730" s="569"/>
      <c r="AH730" s="569"/>
      <c r="AI730" s="569"/>
      <c r="AJ730" s="79"/>
      <c r="AK730" s="78"/>
      <c r="AL730" s="78">
        <v>0</v>
      </c>
      <c r="AM730" s="78">
        <v>0</v>
      </c>
    </row>
    <row r="731" spans="1:39" s="40" customFormat="1" ht="15" hidden="1" customHeight="1" outlineLevel="1">
      <c r="A731" s="166"/>
      <c r="B731" s="145"/>
      <c r="C731" s="319"/>
      <c r="D731" s="8"/>
      <c r="E731" s="53"/>
      <c r="F731" s="53"/>
      <c r="G731" s="53"/>
      <c r="H731" s="53"/>
      <c r="I731" s="53"/>
      <c r="J731" s="53"/>
      <c r="K731" s="53"/>
      <c r="L731" s="10"/>
      <c r="M731" s="10"/>
      <c r="N731" s="10"/>
      <c r="O731" s="10"/>
      <c r="P731" s="10"/>
      <c r="Q731" s="10"/>
      <c r="R731" s="10"/>
      <c r="S731" s="10"/>
      <c r="T731" s="10"/>
      <c r="U731" s="10"/>
      <c r="V731" s="79"/>
      <c r="W731" s="226"/>
      <c r="X731" s="226"/>
      <c r="Y731" s="226"/>
      <c r="Z731" s="226"/>
      <c r="AA731" s="226"/>
      <c r="AB731" s="226"/>
      <c r="AC731" s="43"/>
      <c r="AD731" s="226"/>
      <c r="AE731" s="226"/>
      <c r="AF731" s="226"/>
      <c r="AG731" s="226"/>
      <c r="AH731" s="226"/>
      <c r="AI731" s="226"/>
      <c r="AJ731" s="79"/>
      <c r="AK731" s="78"/>
      <c r="AL731" s="78">
        <v>0</v>
      </c>
      <c r="AM731" s="78">
        <v>0</v>
      </c>
    </row>
    <row r="732" spans="1:39" s="40" customFormat="1" ht="27.75" hidden="1" customHeight="1" outlineLevel="1">
      <c r="A732" s="166" t="s">
        <v>679</v>
      </c>
      <c r="B732" s="145"/>
      <c r="C732" s="333" t="s">
        <v>642</v>
      </c>
      <c r="D732" s="333"/>
      <c r="E732" s="333"/>
      <c r="F732" s="333"/>
      <c r="G732" s="333"/>
      <c r="H732" s="333"/>
      <c r="I732" s="333"/>
      <c r="J732" s="333"/>
      <c r="K732" s="333"/>
      <c r="L732" s="333"/>
      <c r="M732" s="333"/>
      <c r="N732" s="333"/>
      <c r="O732" s="333"/>
      <c r="P732" s="333"/>
      <c r="Q732" s="333"/>
      <c r="R732" s="333"/>
      <c r="S732" s="333"/>
      <c r="T732" s="333"/>
      <c r="U732" s="333"/>
      <c r="V732" s="333"/>
      <c r="W732" s="333"/>
      <c r="X732" s="333"/>
      <c r="Y732" s="333"/>
      <c r="Z732" s="333"/>
      <c r="AA732" s="333"/>
      <c r="AB732" s="333"/>
      <c r="AC732" s="333"/>
      <c r="AD732" s="333"/>
      <c r="AE732" s="333"/>
      <c r="AF732" s="333"/>
      <c r="AG732" s="333"/>
      <c r="AH732" s="333"/>
      <c r="AI732" s="333"/>
      <c r="AJ732" s="79"/>
      <c r="AK732" s="78"/>
      <c r="AL732" s="78">
        <v>0</v>
      </c>
      <c r="AM732" s="78">
        <v>0</v>
      </c>
    </row>
    <row r="733" spans="1:39" ht="15" hidden="1" customHeight="1" outlineLevel="1">
      <c r="A733" s="166" t="s">
        <v>679</v>
      </c>
      <c r="B733" s="145"/>
      <c r="C733" s="319"/>
      <c r="D733" s="8"/>
      <c r="E733" s="53"/>
      <c r="F733" s="53"/>
      <c r="G733" s="53"/>
      <c r="H733" s="53"/>
      <c r="I733" s="53"/>
      <c r="J733" s="53"/>
      <c r="K733" s="53"/>
      <c r="L733" s="10"/>
      <c r="M733" s="10"/>
      <c r="W733" s="578" t="s">
        <v>380</v>
      </c>
      <c r="X733" s="578"/>
      <c r="Y733" s="578"/>
      <c r="Z733" s="578"/>
      <c r="AA733" s="578"/>
      <c r="AB733" s="578"/>
      <c r="AC733" s="41"/>
      <c r="AD733" s="578" t="s">
        <v>132</v>
      </c>
      <c r="AE733" s="578"/>
      <c r="AF733" s="578"/>
      <c r="AG733" s="578"/>
      <c r="AH733" s="578"/>
      <c r="AI733" s="578"/>
      <c r="AJ733" s="54"/>
      <c r="AL733" s="78">
        <v>0</v>
      </c>
      <c r="AM733" s="78">
        <v>0</v>
      </c>
    </row>
    <row r="734" spans="1:39" ht="15" hidden="1" customHeight="1" outlineLevel="1">
      <c r="A734" s="166"/>
      <c r="B734" s="145"/>
      <c r="C734" s="319"/>
      <c r="D734" s="8"/>
      <c r="E734" s="53"/>
      <c r="F734" s="53"/>
      <c r="G734" s="53"/>
      <c r="H734" s="53"/>
      <c r="I734" s="53"/>
      <c r="J734" s="53"/>
      <c r="K734" s="53"/>
      <c r="L734" s="10"/>
      <c r="M734" s="10"/>
      <c r="T734" s="10"/>
      <c r="U734" s="10"/>
      <c r="W734" s="572" t="s">
        <v>381</v>
      </c>
      <c r="X734" s="572"/>
      <c r="Y734" s="572"/>
      <c r="Z734" s="572"/>
      <c r="AA734" s="572"/>
      <c r="AB734" s="572"/>
      <c r="AC734" s="41"/>
      <c r="AD734" s="559" t="s">
        <v>155</v>
      </c>
      <c r="AE734" s="559"/>
      <c r="AF734" s="559"/>
      <c r="AG734" s="559"/>
      <c r="AH734" s="559"/>
      <c r="AI734" s="559"/>
      <c r="AJ734" s="155"/>
      <c r="AL734" s="78">
        <v>0</v>
      </c>
      <c r="AM734" s="78">
        <v>0</v>
      </c>
    </row>
    <row r="735" spans="1:39" s="40" customFormat="1" ht="15" hidden="1" customHeight="1" outlineLevel="1">
      <c r="A735" s="193" t="s">
        <v>679</v>
      </c>
      <c r="B735" s="145"/>
      <c r="C735" s="319" t="s">
        <v>420</v>
      </c>
      <c r="D735" s="36"/>
      <c r="E735" s="53"/>
      <c r="F735" s="53"/>
      <c r="G735" s="53"/>
      <c r="H735" s="53"/>
      <c r="I735" s="53"/>
      <c r="J735" s="53"/>
      <c r="K735" s="53"/>
      <c r="L735" s="10"/>
      <c r="M735" s="10"/>
      <c r="W735" s="579">
        <v>0</v>
      </c>
      <c r="X735" s="579"/>
      <c r="Y735" s="579"/>
      <c r="Z735" s="579"/>
      <c r="AA735" s="579"/>
      <c r="AB735" s="579"/>
      <c r="AC735" s="55"/>
      <c r="AD735" s="536">
        <v>0</v>
      </c>
      <c r="AE735" s="536"/>
      <c r="AF735" s="536"/>
      <c r="AG735" s="536"/>
      <c r="AH735" s="536"/>
      <c r="AI735" s="536"/>
      <c r="AJ735" s="84"/>
      <c r="AK735" s="78"/>
      <c r="AL735" s="78">
        <v>0</v>
      </c>
      <c r="AM735" s="78">
        <v>0</v>
      </c>
    </row>
    <row r="736" spans="1:39" s="40" customFormat="1" ht="15" hidden="1" customHeight="1" outlineLevel="1">
      <c r="A736" s="166" t="s">
        <v>679</v>
      </c>
      <c r="B736" s="145"/>
      <c r="C736" s="319" t="s">
        <v>421</v>
      </c>
      <c r="D736" s="36"/>
      <c r="E736" s="53"/>
      <c r="F736" s="53"/>
      <c r="G736" s="53"/>
      <c r="H736" s="53"/>
      <c r="I736" s="53"/>
      <c r="J736" s="53"/>
      <c r="K736" s="53"/>
      <c r="L736" s="10"/>
      <c r="M736" s="10"/>
      <c r="W736" s="579">
        <v>0</v>
      </c>
      <c r="X736" s="579"/>
      <c r="Y736" s="579"/>
      <c r="Z736" s="579"/>
      <c r="AA736" s="579"/>
      <c r="AB736" s="579"/>
      <c r="AC736" s="55"/>
      <c r="AD736" s="536">
        <v>0</v>
      </c>
      <c r="AE736" s="536"/>
      <c r="AF736" s="536"/>
      <c r="AG736" s="536"/>
      <c r="AH736" s="536"/>
      <c r="AI736" s="536"/>
      <c r="AJ736" s="84"/>
      <c r="AK736" s="78"/>
      <c r="AL736" s="78">
        <v>0</v>
      </c>
      <c r="AM736" s="78">
        <v>0</v>
      </c>
    </row>
    <row r="737" spans="1:39" s="40" customFormat="1" ht="15" hidden="1" customHeight="1" outlineLevel="1">
      <c r="A737" s="166" t="s">
        <v>679</v>
      </c>
      <c r="B737" s="145"/>
      <c r="C737" s="40" t="s">
        <v>422</v>
      </c>
      <c r="D737" s="36"/>
      <c r="E737" s="53"/>
      <c r="F737" s="53"/>
      <c r="G737" s="53"/>
      <c r="H737" s="53"/>
      <c r="I737" s="53"/>
      <c r="J737" s="53"/>
      <c r="K737" s="53"/>
      <c r="L737" s="10"/>
      <c r="M737" s="10"/>
      <c r="W737" s="579">
        <v>0</v>
      </c>
      <c r="X737" s="579"/>
      <c r="Y737" s="579"/>
      <c r="Z737" s="579"/>
      <c r="AA737" s="579"/>
      <c r="AB737" s="579"/>
      <c r="AC737" s="55"/>
      <c r="AD737" s="536">
        <v>0</v>
      </c>
      <c r="AE737" s="536"/>
      <c r="AF737" s="536"/>
      <c r="AG737" s="536"/>
      <c r="AH737" s="536"/>
      <c r="AI737" s="536"/>
      <c r="AJ737" s="84"/>
      <c r="AK737" s="78"/>
      <c r="AL737" s="78">
        <v>0</v>
      </c>
      <c r="AM737" s="78">
        <v>0</v>
      </c>
    </row>
    <row r="738" spans="1:39" s="40" customFormat="1" ht="15" hidden="1" customHeight="1" outlineLevel="1">
      <c r="A738" s="166" t="s">
        <v>679</v>
      </c>
      <c r="B738" s="145"/>
      <c r="C738" s="40" t="s">
        <v>580</v>
      </c>
      <c r="D738" s="36"/>
      <c r="E738" s="53"/>
      <c r="F738" s="53"/>
      <c r="G738" s="53"/>
      <c r="H738" s="53"/>
      <c r="I738" s="53"/>
      <c r="J738" s="53"/>
      <c r="K738" s="53"/>
      <c r="L738" s="10"/>
      <c r="M738" s="10"/>
      <c r="W738" s="579">
        <v>0</v>
      </c>
      <c r="X738" s="579"/>
      <c r="Y738" s="579"/>
      <c r="Z738" s="579"/>
      <c r="AA738" s="579"/>
      <c r="AB738" s="579"/>
      <c r="AC738" s="55"/>
      <c r="AD738" s="536">
        <v>0</v>
      </c>
      <c r="AE738" s="536"/>
      <c r="AF738" s="536"/>
      <c r="AG738" s="536"/>
      <c r="AH738" s="536"/>
      <c r="AI738" s="536"/>
      <c r="AJ738" s="84"/>
      <c r="AK738" s="78"/>
      <c r="AL738" s="78">
        <v>0</v>
      </c>
      <c r="AM738" s="78">
        <v>0</v>
      </c>
    </row>
    <row r="739" spans="1:39" s="40" customFormat="1" ht="15" hidden="1" customHeight="1" outlineLevel="1">
      <c r="A739" s="166"/>
      <c r="B739" s="145"/>
      <c r="C739" s="40" t="s">
        <v>581</v>
      </c>
      <c r="D739" s="36"/>
      <c r="E739" s="53"/>
      <c r="F739" s="53"/>
      <c r="G739" s="53"/>
      <c r="H739" s="53"/>
      <c r="I739" s="53"/>
      <c r="J739" s="53"/>
      <c r="K739" s="53"/>
      <c r="L739" s="10"/>
      <c r="M739" s="10"/>
      <c r="W739" s="579">
        <v>0</v>
      </c>
      <c r="X739" s="579"/>
      <c r="Y739" s="579"/>
      <c r="Z739" s="579"/>
      <c r="AA739" s="579"/>
      <c r="AB739" s="579"/>
      <c r="AC739" s="55"/>
      <c r="AD739" s="536">
        <v>0</v>
      </c>
      <c r="AE739" s="536"/>
      <c r="AF739" s="536"/>
      <c r="AG739" s="536"/>
      <c r="AH739" s="536"/>
      <c r="AI739" s="536"/>
      <c r="AJ739" s="84"/>
      <c r="AK739" s="78"/>
      <c r="AL739" s="78">
        <v>0</v>
      </c>
      <c r="AM739" s="78">
        <v>0</v>
      </c>
    </row>
    <row r="740" spans="1:39" s="40" customFormat="1" ht="15" hidden="1" customHeight="1" outlineLevel="1">
      <c r="A740" s="166"/>
      <c r="B740" s="145"/>
      <c r="C740" s="40" t="s">
        <v>582</v>
      </c>
      <c r="D740" s="36"/>
      <c r="E740" s="53"/>
      <c r="F740" s="53"/>
      <c r="G740" s="53"/>
      <c r="H740" s="53"/>
      <c r="I740" s="53"/>
      <c r="J740" s="53"/>
      <c r="K740" s="53"/>
      <c r="L740" s="10"/>
      <c r="M740" s="10"/>
      <c r="W740" s="579">
        <v>0</v>
      </c>
      <c r="X740" s="579"/>
      <c r="Y740" s="579"/>
      <c r="Z740" s="579"/>
      <c r="AA740" s="579"/>
      <c r="AB740" s="579"/>
      <c r="AC740" s="55"/>
      <c r="AD740" s="536">
        <v>0</v>
      </c>
      <c r="AE740" s="536"/>
      <c r="AF740" s="536"/>
      <c r="AG740" s="536"/>
      <c r="AH740" s="536"/>
      <c r="AI740" s="536"/>
      <c r="AJ740" s="84"/>
      <c r="AK740" s="78"/>
      <c r="AL740" s="78">
        <v>0</v>
      </c>
      <c r="AM740" s="78">
        <v>0</v>
      </c>
    </row>
    <row r="741" spans="1:39" s="40" customFormat="1" ht="15" hidden="1" customHeight="1" outlineLevel="1">
      <c r="A741" s="166"/>
      <c r="B741" s="145"/>
      <c r="C741" s="40" t="s">
        <v>579</v>
      </c>
      <c r="D741" s="36"/>
      <c r="E741" s="53"/>
      <c r="F741" s="53"/>
      <c r="G741" s="53"/>
      <c r="H741" s="53"/>
      <c r="I741" s="53"/>
      <c r="J741" s="53"/>
      <c r="K741" s="53"/>
      <c r="L741" s="10"/>
      <c r="M741" s="10"/>
      <c r="W741" s="579">
        <v>0</v>
      </c>
      <c r="X741" s="579"/>
      <c r="Y741" s="579"/>
      <c r="Z741" s="579"/>
      <c r="AA741" s="579"/>
      <c r="AB741" s="579"/>
      <c r="AC741" s="55"/>
      <c r="AD741" s="536">
        <v>0</v>
      </c>
      <c r="AE741" s="536"/>
      <c r="AF741" s="536"/>
      <c r="AG741" s="536"/>
      <c r="AH741" s="536"/>
      <c r="AI741" s="536"/>
      <c r="AJ741" s="84"/>
      <c r="AK741" s="78"/>
      <c r="AL741" s="78">
        <v>0</v>
      </c>
      <c r="AM741" s="78">
        <v>0</v>
      </c>
    </row>
    <row r="742" spans="1:39" s="40" customFormat="1" ht="15" customHeight="1" collapsed="1">
      <c r="A742" s="166" t="s">
        <v>679</v>
      </c>
      <c r="B742" s="145"/>
      <c r="C742" s="319"/>
      <c r="D742" s="8"/>
      <c r="E742" s="53"/>
      <c r="F742" s="53"/>
      <c r="G742" s="53"/>
      <c r="H742" s="53"/>
      <c r="I742" s="53"/>
      <c r="J742" s="53"/>
      <c r="K742" s="53"/>
      <c r="L742" s="10"/>
      <c r="M742" s="10"/>
      <c r="N742" s="10"/>
      <c r="O742" s="10"/>
      <c r="P742" s="10"/>
      <c r="Q742" s="10"/>
      <c r="R742" s="10"/>
      <c r="S742" s="10"/>
      <c r="T742" s="10"/>
      <c r="U742" s="10"/>
      <c r="V742" s="79"/>
      <c r="W742" s="79"/>
      <c r="X742" s="79"/>
      <c r="Y742" s="79"/>
      <c r="Z742" s="79"/>
      <c r="AA742" s="79"/>
      <c r="AB742" s="79"/>
      <c r="AC742" s="79"/>
      <c r="AD742" s="79"/>
      <c r="AE742" s="79"/>
      <c r="AF742" s="79"/>
      <c r="AG742" s="79"/>
      <c r="AH742" s="79"/>
      <c r="AI742" s="79"/>
      <c r="AJ742" s="79"/>
      <c r="AK742" s="78"/>
      <c r="AL742" s="78">
        <v>6</v>
      </c>
      <c r="AM742" s="78">
        <v>0</v>
      </c>
    </row>
    <row r="743" spans="1:39" s="11" customFormat="1" ht="15" customHeight="1">
      <c r="A743" s="166" t="s">
        <v>589</v>
      </c>
      <c r="B743" s="162"/>
      <c r="C743" s="303" t="s">
        <v>1</v>
      </c>
      <c r="D743" s="16"/>
      <c r="E743" s="13"/>
      <c r="F743" s="13"/>
      <c r="G743" s="13"/>
      <c r="H743" s="13"/>
      <c r="I743" s="13"/>
      <c r="J743" s="13"/>
      <c r="K743" s="13"/>
      <c r="L743" s="17"/>
      <c r="M743" s="17"/>
      <c r="N743" s="17"/>
      <c r="O743" s="17"/>
      <c r="P743" s="17"/>
      <c r="Q743" s="17"/>
      <c r="R743" s="17"/>
      <c r="S743" s="17"/>
      <c r="T743" s="17"/>
      <c r="U743" s="17"/>
      <c r="V743" s="76"/>
      <c r="W743" s="76"/>
      <c r="X743" s="76"/>
      <c r="Y743" s="76"/>
      <c r="Z743" s="76"/>
      <c r="AA743" s="76"/>
      <c r="AB743" s="76"/>
      <c r="AC743" s="76"/>
      <c r="AD743" s="76"/>
      <c r="AE743" s="76"/>
      <c r="AF743" s="76"/>
      <c r="AG743" s="76"/>
      <c r="AH743" s="76"/>
      <c r="AI743" s="76"/>
      <c r="AJ743" s="76"/>
      <c r="AK743" s="78"/>
      <c r="AL743" s="78">
        <v>6</v>
      </c>
      <c r="AM743" s="78">
        <v>0</v>
      </c>
    </row>
    <row r="744" spans="1:39" ht="15" customHeight="1">
      <c r="A744" s="166" t="s">
        <v>679</v>
      </c>
      <c r="B744" s="145"/>
      <c r="C744" s="319"/>
      <c r="D744" s="8"/>
      <c r="E744" s="53"/>
      <c r="F744" s="53"/>
      <c r="G744" s="53"/>
      <c r="H744" s="53"/>
      <c r="I744" s="53"/>
      <c r="J744" s="53"/>
      <c r="K744" s="53"/>
      <c r="L744" s="10"/>
      <c r="M744" s="10"/>
      <c r="T744" s="10"/>
      <c r="U744" s="10"/>
      <c r="W744" s="578" t="s">
        <v>636</v>
      </c>
      <c r="X744" s="578"/>
      <c r="Y744" s="578"/>
      <c r="Z744" s="578"/>
      <c r="AA744" s="578"/>
      <c r="AB744" s="578"/>
      <c r="AC744" s="41"/>
      <c r="AD744" s="578" t="s">
        <v>262</v>
      </c>
      <c r="AE744" s="578"/>
      <c r="AF744" s="578"/>
      <c r="AG744" s="578"/>
      <c r="AH744" s="578"/>
      <c r="AI744" s="578"/>
      <c r="AJ744" s="155"/>
      <c r="AL744" s="78">
        <v>6</v>
      </c>
      <c r="AM744" s="78">
        <v>0</v>
      </c>
    </row>
    <row r="745" spans="1:39" ht="15" customHeight="1">
      <c r="A745" s="166"/>
      <c r="B745" s="145"/>
      <c r="C745" s="319"/>
      <c r="D745" s="8"/>
      <c r="E745" s="53"/>
      <c r="F745" s="53"/>
      <c r="G745" s="53"/>
      <c r="H745" s="53"/>
      <c r="I745" s="53"/>
      <c r="J745" s="53"/>
      <c r="K745" s="53"/>
      <c r="L745" s="10"/>
      <c r="M745" s="10"/>
      <c r="T745" s="10"/>
      <c r="U745" s="10"/>
      <c r="W745" s="559"/>
      <c r="X745" s="559"/>
      <c r="Y745" s="559"/>
      <c r="Z745" s="559"/>
      <c r="AA745" s="559"/>
      <c r="AB745" s="559"/>
      <c r="AC745" s="41"/>
      <c r="AD745" s="559"/>
      <c r="AE745" s="559"/>
      <c r="AF745" s="559"/>
      <c r="AG745" s="559"/>
      <c r="AH745" s="559"/>
      <c r="AI745" s="559"/>
      <c r="AJ745" s="155"/>
      <c r="AL745" s="78">
        <v>6</v>
      </c>
      <c r="AM745" s="78">
        <v>0</v>
      </c>
    </row>
    <row r="746" spans="1:39" ht="15" customHeight="1">
      <c r="A746" s="166" t="s">
        <v>679</v>
      </c>
      <c r="B746" s="145"/>
      <c r="C746" s="319" t="s">
        <v>307</v>
      </c>
      <c r="D746" s="8"/>
      <c r="E746" s="53"/>
      <c r="F746" s="53"/>
      <c r="G746" s="53"/>
      <c r="H746" s="53"/>
      <c r="I746" s="53"/>
      <c r="J746" s="53"/>
      <c r="K746" s="53"/>
      <c r="L746" s="10"/>
      <c r="M746" s="10"/>
      <c r="W746" s="536">
        <v>13800000</v>
      </c>
      <c r="X746" s="536"/>
      <c r="Y746" s="536"/>
      <c r="Z746" s="536"/>
      <c r="AA746" s="536"/>
      <c r="AB746" s="536"/>
      <c r="AC746" s="56"/>
      <c r="AD746" s="536">
        <v>13800000</v>
      </c>
      <c r="AE746" s="536"/>
      <c r="AF746" s="536"/>
      <c r="AG746" s="536"/>
      <c r="AH746" s="536"/>
      <c r="AI746" s="536"/>
      <c r="AJ746" s="84"/>
      <c r="AL746" s="78">
        <v>1</v>
      </c>
      <c r="AM746" s="78">
        <v>0</v>
      </c>
    </row>
    <row r="747" spans="1:39" ht="15" customHeight="1">
      <c r="A747" s="166" t="s">
        <v>679</v>
      </c>
      <c r="B747" s="145"/>
      <c r="C747" s="319" t="s">
        <v>308</v>
      </c>
      <c r="D747" s="8"/>
      <c r="E747" s="53"/>
      <c r="F747" s="53"/>
      <c r="G747" s="53"/>
      <c r="H747" s="53"/>
      <c r="I747" s="53"/>
      <c r="J747" s="53"/>
      <c r="K747" s="53"/>
      <c r="L747" s="10"/>
      <c r="M747" s="10"/>
      <c r="W747" s="536">
        <v>13800000</v>
      </c>
      <c r="X747" s="536"/>
      <c r="Y747" s="536"/>
      <c r="Z747" s="536"/>
      <c r="AA747" s="536"/>
      <c r="AB747" s="536"/>
      <c r="AC747" s="56"/>
      <c r="AD747" s="536">
        <v>13800000</v>
      </c>
      <c r="AE747" s="536"/>
      <c r="AF747" s="536"/>
      <c r="AG747" s="536"/>
      <c r="AH747" s="536"/>
      <c r="AI747" s="536"/>
      <c r="AJ747" s="84"/>
      <c r="AL747" s="78">
        <v>1</v>
      </c>
      <c r="AM747" s="78">
        <v>0</v>
      </c>
    </row>
    <row r="748" spans="1:39" s="9" customFormat="1" ht="15" customHeight="1">
      <c r="A748" s="166" t="s">
        <v>679</v>
      </c>
      <c r="B748" s="34"/>
      <c r="C748" s="320" t="s">
        <v>141</v>
      </c>
      <c r="D748" s="8" t="s">
        <v>399</v>
      </c>
      <c r="E748" s="19"/>
      <c r="F748" s="19"/>
      <c r="G748" s="19"/>
      <c r="H748" s="19"/>
      <c r="I748" s="19"/>
      <c r="J748" s="19"/>
      <c r="K748" s="19"/>
      <c r="L748" s="10"/>
      <c r="M748" s="10"/>
      <c r="W748" s="569">
        <v>13800000</v>
      </c>
      <c r="X748" s="569"/>
      <c r="Y748" s="569"/>
      <c r="Z748" s="569"/>
      <c r="AA748" s="569"/>
      <c r="AB748" s="569"/>
      <c r="AC748" s="43"/>
      <c r="AD748" s="569">
        <v>13800000</v>
      </c>
      <c r="AE748" s="569"/>
      <c r="AF748" s="569"/>
      <c r="AG748" s="569"/>
      <c r="AH748" s="569"/>
      <c r="AI748" s="569"/>
      <c r="AJ748" s="321"/>
      <c r="AK748" s="78"/>
      <c r="AL748" s="78">
        <v>1</v>
      </c>
      <c r="AM748" s="78">
        <v>0</v>
      </c>
    </row>
    <row r="749" spans="1:39" s="9" customFormat="1" ht="15" hidden="1" customHeight="1">
      <c r="A749" s="166" t="s">
        <v>679</v>
      </c>
      <c r="B749" s="34"/>
      <c r="C749" s="320" t="s">
        <v>141</v>
      </c>
      <c r="D749" s="8" t="s">
        <v>400</v>
      </c>
      <c r="E749" s="19"/>
      <c r="F749" s="19"/>
      <c r="G749" s="19"/>
      <c r="H749" s="19"/>
      <c r="I749" s="19"/>
      <c r="J749" s="19"/>
      <c r="K749" s="19"/>
      <c r="L749" s="10"/>
      <c r="M749" s="10"/>
      <c r="W749" s="569">
        <v>0</v>
      </c>
      <c r="X749" s="569"/>
      <c r="Y749" s="569"/>
      <c r="Z749" s="569"/>
      <c r="AA749" s="569"/>
      <c r="AB749" s="569"/>
      <c r="AC749" s="43"/>
      <c r="AD749" s="569">
        <v>0</v>
      </c>
      <c r="AE749" s="569"/>
      <c r="AF749" s="569"/>
      <c r="AG749" s="569"/>
      <c r="AH749" s="569"/>
      <c r="AI749" s="569"/>
      <c r="AJ749" s="321"/>
      <c r="AK749" s="78"/>
      <c r="AL749" s="78">
        <v>0</v>
      </c>
      <c r="AM749" s="78">
        <v>0</v>
      </c>
    </row>
    <row r="750" spans="1:39" s="40" customFormat="1" ht="15" hidden="1" customHeight="1">
      <c r="A750" s="166" t="s">
        <v>679</v>
      </c>
      <c r="B750" s="145"/>
      <c r="C750" s="319" t="s">
        <v>309</v>
      </c>
      <c r="D750" s="8"/>
      <c r="E750" s="53"/>
      <c r="F750" s="53"/>
      <c r="G750" s="53"/>
      <c r="H750" s="53"/>
      <c r="I750" s="53"/>
      <c r="J750" s="53"/>
      <c r="K750" s="53"/>
      <c r="L750" s="10"/>
      <c r="M750" s="10"/>
      <c r="W750" s="536">
        <v>0</v>
      </c>
      <c r="X750" s="536"/>
      <c r="Y750" s="536"/>
      <c r="Z750" s="536"/>
      <c r="AA750" s="536"/>
      <c r="AB750" s="536"/>
      <c r="AC750" s="55"/>
      <c r="AD750" s="536">
        <v>0</v>
      </c>
      <c r="AE750" s="536"/>
      <c r="AF750" s="536"/>
      <c r="AG750" s="536"/>
      <c r="AH750" s="536"/>
      <c r="AI750" s="536"/>
      <c r="AJ750" s="84"/>
      <c r="AK750" s="78"/>
      <c r="AL750" s="78">
        <v>0</v>
      </c>
      <c r="AM750" s="78">
        <v>0</v>
      </c>
    </row>
    <row r="751" spans="1:39" s="35" customFormat="1" ht="15" hidden="1" customHeight="1">
      <c r="A751" s="166" t="s">
        <v>679</v>
      </c>
      <c r="B751" s="34"/>
      <c r="C751" s="320" t="s">
        <v>141</v>
      </c>
      <c r="D751" s="8" t="s">
        <v>399</v>
      </c>
      <c r="E751" s="19"/>
      <c r="F751" s="19"/>
      <c r="G751" s="19"/>
      <c r="H751" s="19"/>
      <c r="I751" s="19"/>
      <c r="J751" s="19"/>
      <c r="K751" s="19"/>
      <c r="L751" s="10"/>
      <c r="M751" s="10"/>
      <c r="W751" s="569">
        <v>0</v>
      </c>
      <c r="X751" s="569"/>
      <c r="Y751" s="569"/>
      <c r="Z751" s="569"/>
      <c r="AA751" s="569"/>
      <c r="AB751" s="569"/>
      <c r="AC751" s="44"/>
      <c r="AD751" s="569">
        <v>0</v>
      </c>
      <c r="AE751" s="569"/>
      <c r="AF751" s="569"/>
      <c r="AG751" s="569"/>
      <c r="AH751" s="569"/>
      <c r="AI751" s="569"/>
      <c r="AJ751" s="321"/>
      <c r="AK751" s="78"/>
      <c r="AL751" s="78">
        <v>0</v>
      </c>
      <c r="AM751" s="78">
        <v>0</v>
      </c>
    </row>
    <row r="752" spans="1:39" s="35" customFormat="1" ht="15" hidden="1" customHeight="1">
      <c r="A752" s="166" t="s">
        <v>679</v>
      </c>
      <c r="B752" s="34"/>
      <c r="C752" s="320" t="s">
        <v>141</v>
      </c>
      <c r="D752" s="8" t="s">
        <v>400</v>
      </c>
      <c r="E752" s="19"/>
      <c r="F752" s="19"/>
      <c r="G752" s="19"/>
      <c r="H752" s="19"/>
      <c r="I752" s="19"/>
      <c r="J752" s="19"/>
      <c r="K752" s="19"/>
      <c r="L752" s="10"/>
      <c r="M752" s="10"/>
      <c r="W752" s="569">
        <v>0</v>
      </c>
      <c r="X752" s="569"/>
      <c r="Y752" s="569"/>
      <c r="Z752" s="569"/>
      <c r="AA752" s="569"/>
      <c r="AB752" s="569"/>
      <c r="AC752" s="44"/>
      <c r="AD752" s="569">
        <v>0</v>
      </c>
      <c r="AE752" s="569"/>
      <c r="AF752" s="569"/>
      <c r="AG752" s="569"/>
      <c r="AH752" s="569"/>
      <c r="AI752" s="569"/>
      <c r="AJ752" s="321"/>
      <c r="AK752" s="78"/>
      <c r="AL752" s="78">
        <v>0</v>
      </c>
      <c r="AM752" s="78">
        <v>0</v>
      </c>
    </row>
    <row r="753" spans="1:39" s="11" customFormat="1" ht="15" customHeight="1">
      <c r="A753" s="283" t="s">
        <v>679</v>
      </c>
      <c r="B753" s="145"/>
      <c r="C753" s="280" t="s">
        <v>22</v>
      </c>
      <c r="D753" s="8"/>
      <c r="E753" s="53"/>
      <c r="F753" s="53"/>
      <c r="G753" s="53"/>
      <c r="H753" s="53"/>
      <c r="I753" s="53"/>
      <c r="J753" s="53"/>
      <c r="K753" s="10"/>
      <c r="L753" s="10"/>
      <c r="M753" s="10"/>
      <c r="N753" s="10"/>
      <c r="O753" s="10"/>
      <c r="P753" s="10"/>
      <c r="Q753" s="10"/>
      <c r="R753" s="10"/>
      <c r="S753" s="10"/>
      <c r="T753" s="10"/>
      <c r="U753" s="10"/>
      <c r="V753" s="10"/>
      <c r="W753" s="536">
        <v>13800000</v>
      </c>
      <c r="X753" s="536"/>
      <c r="Y753" s="536"/>
      <c r="Z753" s="536"/>
      <c r="AA753" s="536"/>
      <c r="AB753" s="536"/>
      <c r="AC753" s="139"/>
      <c r="AD753" s="536">
        <v>13800000</v>
      </c>
      <c r="AE753" s="536"/>
      <c r="AF753" s="536"/>
      <c r="AG753" s="536"/>
      <c r="AH753" s="536"/>
      <c r="AI753" s="536"/>
      <c r="AJ753" s="79"/>
      <c r="AK753" s="78"/>
      <c r="AL753" s="78">
        <v>1</v>
      </c>
      <c r="AM753" s="78">
        <v>0</v>
      </c>
    </row>
    <row r="754" spans="1:39" s="9" customFormat="1" ht="15" customHeight="1">
      <c r="A754" s="166" t="s">
        <v>679</v>
      </c>
      <c r="B754" s="34"/>
      <c r="C754" s="320" t="s">
        <v>141</v>
      </c>
      <c r="D754" s="8" t="s">
        <v>399</v>
      </c>
      <c r="E754" s="19"/>
      <c r="F754" s="19"/>
      <c r="G754" s="19"/>
      <c r="H754" s="19"/>
      <c r="I754" s="19"/>
      <c r="J754" s="19"/>
      <c r="K754" s="19"/>
      <c r="L754" s="10"/>
      <c r="M754" s="10"/>
      <c r="W754" s="569">
        <v>13800000</v>
      </c>
      <c r="X754" s="569"/>
      <c r="Y754" s="569"/>
      <c r="Z754" s="569"/>
      <c r="AA754" s="569"/>
      <c r="AB754" s="569"/>
      <c r="AC754" s="43"/>
      <c r="AD754" s="569">
        <v>13800000</v>
      </c>
      <c r="AE754" s="569"/>
      <c r="AF754" s="569"/>
      <c r="AG754" s="569"/>
      <c r="AH754" s="569"/>
      <c r="AI754" s="569"/>
      <c r="AJ754" s="321"/>
      <c r="AK754" s="78"/>
      <c r="AL754" s="78">
        <v>1</v>
      </c>
      <c r="AM754" s="78">
        <v>0</v>
      </c>
    </row>
    <row r="755" spans="1:39" s="9" customFormat="1" ht="15" hidden="1" customHeight="1">
      <c r="A755" s="166" t="s">
        <v>679</v>
      </c>
      <c r="B755" s="34"/>
      <c r="C755" s="320" t="s">
        <v>141</v>
      </c>
      <c r="D755" s="8" t="s">
        <v>400</v>
      </c>
      <c r="E755" s="19"/>
      <c r="F755" s="19"/>
      <c r="G755" s="19"/>
      <c r="H755" s="19"/>
      <c r="I755" s="19"/>
      <c r="J755" s="19"/>
      <c r="K755" s="19"/>
      <c r="L755" s="10"/>
      <c r="M755" s="10"/>
      <c r="W755" s="569">
        <v>0</v>
      </c>
      <c r="X755" s="569"/>
      <c r="Y755" s="569"/>
      <c r="Z755" s="569"/>
      <c r="AA755" s="569"/>
      <c r="AB755" s="569"/>
      <c r="AC755" s="43"/>
      <c r="AD755" s="569">
        <v>0</v>
      </c>
      <c r="AE755" s="569"/>
      <c r="AF755" s="569"/>
      <c r="AG755" s="569"/>
      <c r="AH755" s="569"/>
      <c r="AI755" s="569"/>
      <c r="AJ755" s="321"/>
      <c r="AK755" s="78"/>
      <c r="AL755" s="78">
        <v>0</v>
      </c>
      <c r="AM755" s="78">
        <v>0</v>
      </c>
    </row>
    <row r="756" spans="1:39" ht="15" customHeight="1">
      <c r="A756" s="166" t="s">
        <v>679</v>
      </c>
      <c r="B756" s="145"/>
      <c r="C756" s="319" t="s">
        <v>551</v>
      </c>
      <c r="D756" s="36"/>
      <c r="E756" s="53"/>
      <c r="F756" s="53"/>
      <c r="G756" s="53"/>
      <c r="H756" s="53"/>
      <c r="I756" s="53"/>
      <c r="J756" s="53"/>
      <c r="K756" s="53"/>
      <c r="L756" s="10"/>
      <c r="M756" s="10"/>
      <c r="W756" s="536">
        <v>10000</v>
      </c>
      <c r="X756" s="536"/>
      <c r="Y756" s="536"/>
      <c r="Z756" s="536"/>
      <c r="AA756" s="536"/>
      <c r="AB756" s="536"/>
      <c r="AC756" s="56"/>
      <c r="AD756" s="536">
        <v>10000</v>
      </c>
      <c r="AE756" s="536"/>
      <c r="AF756" s="536"/>
      <c r="AG756" s="536"/>
      <c r="AH756" s="536"/>
      <c r="AI756" s="536"/>
      <c r="AJ756" s="84"/>
      <c r="AL756" s="78">
        <v>1</v>
      </c>
      <c r="AM756" s="78">
        <v>0</v>
      </c>
    </row>
    <row r="757" spans="1:39" s="11" customFormat="1" ht="15" hidden="1" customHeight="1">
      <c r="A757" s="166" t="s">
        <v>679</v>
      </c>
      <c r="B757" s="162"/>
      <c r="C757" s="303"/>
      <c r="D757" s="16"/>
      <c r="E757" s="13"/>
      <c r="F757" s="13"/>
      <c r="G757" s="13"/>
      <c r="H757" s="13"/>
      <c r="I757" s="13"/>
      <c r="J757" s="13"/>
      <c r="K757" s="17"/>
      <c r="L757" s="17"/>
      <c r="M757" s="17"/>
      <c r="N757" s="17"/>
      <c r="O757" s="17"/>
      <c r="P757" s="17"/>
      <c r="Q757" s="17"/>
      <c r="R757" s="17"/>
      <c r="S757" s="17"/>
      <c r="T757" s="17"/>
      <c r="U757" s="17"/>
      <c r="V757" s="17"/>
      <c r="W757" s="77"/>
      <c r="X757" s="77"/>
      <c r="Y757" s="77"/>
      <c r="Z757" s="77"/>
      <c r="AA757" s="77"/>
      <c r="AB757" s="77"/>
      <c r="AC757" s="77"/>
      <c r="AD757" s="77"/>
      <c r="AE757" s="77"/>
      <c r="AF757" s="77"/>
      <c r="AG757" s="77"/>
      <c r="AH757" s="77"/>
      <c r="AI757" s="77"/>
      <c r="AJ757" s="76"/>
      <c r="AK757" s="78"/>
      <c r="AL757" s="78">
        <v>0</v>
      </c>
      <c r="AM757" s="78">
        <v>0</v>
      </c>
    </row>
    <row r="758" spans="1:39" s="11" customFormat="1" ht="15" hidden="1" customHeight="1">
      <c r="A758" s="166" t="s">
        <v>679</v>
      </c>
      <c r="B758" s="162" t="s">
        <v>679</v>
      </c>
      <c r="C758" s="303" t="s">
        <v>234</v>
      </c>
      <c r="D758" s="16"/>
      <c r="E758" s="13"/>
      <c r="F758" s="13"/>
      <c r="G758" s="13"/>
      <c r="H758" s="13"/>
      <c r="I758" s="13"/>
      <c r="J758" s="13"/>
      <c r="K758" s="17"/>
      <c r="L758" s="17"/>
      <c r="M758" s="17"/>
      <c r="N758" s="17"/>
      <c r="O758" s="17"/>
      <c r="P758" s="17"/>
      <c r="Q758" s="17"/>
      <c r="R758" s="17"/>
      <c r="S758" s="17"/>
      <c r="T758" s="17"/>
      <c r="U758" s="17"/>
      <c r="V758" s="17"/>
      <c r="W758" s="76"/>
      <c r="X758" s="76"/>
      <c r="Y758" s="76"/>
      <c r="Z758" s="76"/>
      <c r="AA758" s="76"/>
      <c r="AB758" s="76"/>
      <c r="AC758" s="76"/>
      <c r="AD758" s="76"/>
      <c r="AE758" s="76"/>
      <c r="AF758" s="76"/>
      <c r="AG758" s="76"/>
      <c r="AH758" s="76"/>
      <c r="AI758" s="76"/>
      <c r="AJ758" s="76"/>
      <c r="AK758" s="78"/>
      <c r="AL758" s="78">
        <v>0</v>
      </c>
      <c r="AM758" s="78">
        <v>0</v>
      </c>
    </row>
    <row r="759" spans="1:39" ht="15" hidden="1" customHeight="1">
      <c r="A759" s="264" t="s">
        <v>679</v>
      </c>
      <c r="D759" s="9"/>
      <c r="E759" s="9"/>
      <c r="F759" s="9"/>
      <c r="G759" s="9"/>
      <c r="H759" s="9"/>
      <c r="I759" s="9"/>
      <c r="J759" s="9"/>
      <c r="K759" s="9"/>
      <c r="L759" s="9"/>
      <c r="M759" s="9"/>
      <c r="N759" s="9"/>
      <c r="O759" s="9"/>
      <c r="P759" s="9"/>
      <c r="Q759" s="9"/>
      <c r="R759" s="9"/>
      <c r="S759" s="9"/>
      <c r="T759" s="9"/>
      <c r="W759" s="540" t="s">
        <v>635</v>
      </c>
      <c r="X759" s="541"/>
      <c r="Y759" s="541"/>
      <c r="Z759" s="541"/>
      <c r="AA759" s="541"/>
      <c r="AB759" s="541"/>
      <c r="AC759" s="100"/>
      <c r="AD759" s="540" t="s">
        <v>639</v>
      </c>
      <c r="AE759" s="540"/>
      <c r="AF759" s="540"/>
      <c r="AG759" s="540"/>
      <c r="AH759" s="540"/>
      <c r="AI759" s="540"/>
      <c r="AJ759" s="54"/>
      <c r="AL759" s="78">
        <v>0</v>
      </c>
      <c r="AM759" s="78">
        <v>0</v>
      </c>
    </row>
    <row r="760" spans="1:39" ht="15" hidden="1" customHeight="1">
      <c r="A760" s="264"/>
      <c r="D760" s="9"/>
      <c r="E760" s="9"/>
      <c r="F760" s="9"/>
      <c r="G760" s="9"/>
      <c r="H760" s="9"/>
      <c r="I760" s="9"/>
      <c r="J760" s="9"/>
      <c r="K760" s="9"/>
      <c r="L760" s="9"/>
      <c r="M760" s="9"/>
      <c r="N760" s="9"/>
      <c r="O760" s="9"/>
      <c r="P760" s="9"/>
      <c r="Q760" s="9"/>
      <c r="R760" s="9"/>
      <c r="S760" s="9"/>
      <c r="T760" s="9"/>
      <c r="W760" s="547" t="s">
        <v>155</v>
      </c>
      <c r="X760" s="547"/>
      <c r="Y760" s="547"/>
      <c r="Z760" s="547"/>
      <c r="AA760" s="547"/>
      <c r="AB760" s="547"/>
      <c r="AC760" s="100"/>
      <c r="AD760" s="547" t="s">
        <v>155</v>
      </c>
      <c r="AE760" s="547"/>
      <c r="AF760" s="547"/>
      <c r="AG760" s="547"/>
      <c r="AH760" s="547"/>
      <c r="AI760" s="547"/>
      <c r="AJ760" s="54"/>
      <c r="AL760" s="78">
        <v>0</v>
      </c>
      <c r="AM760" s="78">
        <v>0</v>
      </c>
    </row>
    <row r="761" spans="1:39" s="40" customFormat="1" ht="15" hidden="1" customHeight="1">
      <c r="A761" s="166" t="s">
        <v>679</v>
      </c>
      <c r="B761" s="145"/>
      <c r="C761" s="319" t="s">
        <v>235</v>
      </c>
      <c r="D761" s="36"/>
      <c r="E761" s="53"/>
      <c r="F761" s="53"/>
      <c r="G761" s="53"/>
      <c r="H761" s="53"/>
      <c r="I761" s="53"/>
      <c r="J761" s="53"/>
      <c r="K761" s="53"/>
      <c r="L761" s="10"/>
      <c r="M761" s="10"/>
      <c r="W761" s="536">
        <v>0</v>
      </c>
      <c r="X761" s="536"/>
      <c r="Y761" s="536"/>
      <c r="Z761" s="536"/>
      <c r="AA761" s="536"/>
      <c r="AB761" s="536"/>
      <c r="AC761" s="55"/>
      <c r="AD761" s="536">
        <v>0</v>
      </c>
      <c r="AE761" s="536"/>
      <c r="AF761" s="536"/>
      <c r="AG761" s="536"/>
      <c r="AH761" s="536"/>
      <c r="AI761" s="536"/>
      <c r="AJ761" s="84"/>
      <c r="AK761" s="78"/>
      <c r="AL761" s="78">
        <v>0</v>
      </c>
      <c r="AM761" s="78">
        <v>0</v>
      </c>
    </row>
    <row r="762" spans="1:39" s="35" customFormat="1" ht="15" hidden="1" customHeight="1">
      <c r="A762" s="166" t="s">
        <v>679</v>
      </c>
      <c r="B762" s="34"/>
      <c r="C762" s="35" t="s">
        <v>141</v>
      </c>
      <c r="D762" s="320" t="s">
        <v>444</v>
      </c>
      <c r="E762" s="19"/>
      <c r="F762" s="19"/>
      <c r="G762" s="19"/>
      <c r="H762" s="19"/>
      <c r="I762" s="19"/>
      <c r="J762" s="19"/>
      <c r="K762" s="19"/>
      <c r="L762" s="10"/>
      <c r="M762" s="10"/>
      <c r="W762" s="569">
        <v>0</v>
      </c>
      <c r="X762" s="569"/>
      <c r="Y762" s="569"/>
      <c r="Z762" s="569"/>
      <c r="AA762" s="569"/>
      <c r="AB762" s="569"/>
      <c r="AC762" s="44"/>
      <c r="AD762" s="569">
        <v>0</v>
      </c>
      <c r="AE762" s="569"/>
      <c r="AF762" s="569"/>
      <c r="AG762" s="569"/>
      <c r="AH762" s="569"/>
      <c r="AI762" s="569"/>
      <c r="AJ762" s="321"/>
      <c r="AK762" s="78"/>
      <c r="AL762" s="78">
        <v>0</v>
      </c>
      <c r="AM762" s="78">
        <v>0</v>
      </c>
    </row>
    <row r="763" spans="1:39" s="35" customFormat="1" ht="15" hidden="1" customHeight="1">
      <c r="A763" s="166" t="s">
        <v>679</v>
      </c>
      <c r="B763" s="34"/>
      <c r="C763" s="35" t="s">
        <v>141</v>
      </c>
      <c r="D763" s="320" t="s">
        <v>401</v>
      </c>
      <c r="E763" s="19"/>
      <c r="F763" s="19"/>
      <c r="G763" s="19"/>
      <c r="H763" s="19"/>
      <c r="I763" s="19"/>
      <c r="J763" s="19"/>
      <c r="K763" s="19"/>
      <c r="L763" s="10"/>
      <c r="M763" s="10"/>
      <c r="W763" s="569">
        <v>0</v>
      </c>
      <c r="X763" s="569"/>
      <c r="Y763" s="569"/>
      <c r="Z763" s="569"/>
      <c r="AA763" s="569"/>
      <c r="AB763" s="569"/>
      <c r="AC763" s="44"/>
      <c r="AD763" s="569">
        <v>0</v>
      </c>
      <c r="AE763" s="569"/>
      <c r="AF763" s="569"/>
      <c r="AG763" s="569"/>
      <c r="AH763" s="569"/>
      <c r="AI763" s="569"/>
      <c r="AJ763" s="321"/>
      <c r="AK763" s="78"/>
      <c r="AL763" s="78">
        <v>0</v>
      </c>
      <c r="AM763" s="78">
        <v>0</v>
      </c>
    </row>
    <row r="764" spans="1:39" s="40" customFormat="1" ht="30" hidden="1" customHeight="1">
      <c r="A764" s="166" t="s">
        <v>679</v>
      </c>
      <c r="B764" s="145"/>
      <c r="C764" s="361" t="s">
        <v>333</v>
      </c>
      <c r="D764" s="337"/>
      <c r="E764" s="337"/>
      <c r="F764" s="337"/>
      <c r="G764" s="337"/>
      <c r="H764" s="337"/>
      <c r="I764" s="337"/>
      <c r="J764" s="337"/>
      <c r="K764" s="337"/>
      <c r="L764" s="337"/>
      <c r="M764" s="337"/>
      <c r="N764" s="337"/>
      <c r="O764" s="337"/>
      <c r="P764" s="337"/>
      <c r="Q764" s="337"/>
      <c r="R764" s="337"/>
      <c r="S764" s="337"/>
      <c r="T764" s="337"/>
      <c r="U764" s="337"/>
      <c r="W764" s="536">
        <v>0</v>
      </c>
      <c r="X764" s="536"/>
      <c r="Y764" s="536"/>
      <c r="Z764" s="536"/>
      <c r="AA764" s="536"/>
      <c r="AB764" s="536"/>
      <c r="AC764" s="55"/>
      <c r="AD764" s="536">
        <v>0</v>
      </c>
      <c r="AE764" s="536"/>
      <c r="AF764" s="536"/>
      <c r="AG764" s="536"/>
      <c r="AH764" s="536"/>
      <c r="AI764" s="536"/>
      <c r="AJ764" s="84"/>
      <c r="AK764" s="78"/>
      <c r="AL764" s="78">
        <v>0</v>
      </c>
      <c r="AM764" s="78">
        <v>0</v>
      </c>
    </row>
    <row r="765" spans="1:39" s="35" customFormat="1" ht="15" hidden="1" customHeight="1">
      <c r="A765" s="166" t="s">
        <v>679</v>
      </c>
      <c r="B765" s="34"/>
      <c r="C765" s="35" t="s">
        <v>141</v>
      </c>
      <c r="D765" s="320" t="s">
        <v>503</v>
      </c>
      <c r="E765" s="19"/>
      <c r="F765" s="19"/>
      <c r="G765" s="19"/>
      <c r="H765" s="19"/>
      <c r="I765" s="19"/>
      <c r="J765" s="19"/>
      <c r="K765" s="19"/>
      <c r="L765" s="10"/>
      <c r="M765" s="10"/>
      <c r="W765" s="569">
        <v>0</v>
      </c>
      <c r="X765" s="569"/>
      <c r="Y765" s="569"/>
      <c r="Z765" s="569"/>
      <c r="AA765" s="569"/>
      <c r="AB765" s="569"/>
      <c r="AC765" s="44"/>
      <c r="AD765" s="569">
        <v>0</v>
      </c>
      <c r="AE765" s="569"/>
      <c r="AF765" s="569"/>
      <c r="AG765" s="569"/>
      <c r="AH765" s="569"/>
      <c r="AI765" s="569"/>
      <c r="AJ765" s="321"/>
      <c r="AK765" s="78"/>
      <c r="AL765" s="78">
        <v>0</v>
      </c>
      <c r="AM765" s="78">
        <v>0</v>
      </c>
    </row>
    <row r="766" spans="1:39" s="35" customFormat="1" ht="15" hidden="1" customHeight="1">
      <c r="A766" s="166" t="s">
        <v>679</v>
      </c>
      <c r="B766" s="34"/>
      <c r="C766" s="35" t="s">
        <v>141</v>
      </c>
      <c r="D766" s="320" t="s">
        <v>504</v>
      </c>
      <c r="E766" s="19"/>
      <c r="F766" s="19"/>
      <c r="G766" s="19"/>
      <c r="H766" s="19"/>
      <c r="I766" s="19"/>
      <c r="J766" s="19"/>
      <c r="K766" s="19"/>
      <c r="L766" s="10"/>
      <c r="M766" s="10"/>
      <c r="W766" s="569">
        <v>0</v>
      </c>
      <c r="X766" s="569"/>
      <c r="Y766" s="569"/>
      <c r="Z766" s="569"/>
      <c r="AA766" s="569"/>
      <c r="AB766" s="569"/>
      <c r="AC766" s="44"/>
      <c r="AD766" s="569">
        <v>0</v>
      </c>
      <c r="AE766" s="569"/>
      <c r="AF766" s="569"/>
      <c r="AG766" s="569"/>
      <c r="AH766" s="569"/>
      <c r="AI766" s="569"/>
      <c r="AJ766" s="321"/>
      <c r="AK766" s="78"/>
      <c r="AL766" s="78">
        <v>0</v>
      </c>
      <c r="AM766" s="78">
        <v>0</v>
      </c>
    </row>
    <row r="767" spans="1:39" s="35" customFormat="1" ht="15" hidden="1" customHeight="1">
      <c r="A767" s="166" t="s">
        <v>679</v>
      </c>
      <c r="B767" s="34"/>
      <c r="C767" s="35" t="s">
        <v>141</v>
      </c>
      <c r="D767" s="320" t="s">
        <v>493</v>
      </c>
      <c r="E767" s="19"/>
      <c r="F767" s="19"/>
      <c r="G767" s="19"/>
      <c r="H767" s="19"/>
      <c r="I767" s="19"/>
      <c r="J767" s="19"/>
      <c r="K767" s="19"/>
      <c r="L767" s="10"/>
      <c r="M767" s="10"/>
      <c r="W767" s="569">
        <v>0</v>
      </c>
      <c r="X767" s="569"/>
      <c r="Y767" s="569"/>
      <c r="Z767" s="569"/>
      <c r="AA767" s="569"/>
      <c r="AB767" s="569"/>
      <c r="AC767" s="44"/>
      <c r="AD767" s="569">
        <v>0</v>
      </c>
      <c r="AE767" s="569"/>
      <c r="AF767" s="569"/>
      <c r="AG767" s="569"/>
      <c r="AH767" s="569"/>
      <c r="AI767" s="569"/>
      <c r="AJ767" s="321"/>
      <c r="AK767" s="78"/>
      <c r="AL767" s="78">
        <v>0</v>
      </c>
      <c r="AM767" s="78">
        <v>0</v>
      </c>
    </row>
    <row r="768" spans="1:39" ht="15" hidden="1" customHeight="1">
      <c r="A768" s="166" t="s">
        <v>679</v>
      </c>
      <c r="C768" s="280"/>
      <c r="W768" s="139"/>
      <c r="X768" s="139"/>
      <c r="Y768" s="139"/>
      <c r="Z768" s="139"/>
      <c r="AA768" s="139"/>
      <c r="AB768" s="139"/>
      <c r="AC768" s="139"/>
      <c r="AD768" s="139"/>
      <c r="AE768" s="139"/>
      <c r="AF768" s="139"/>
      <c r="AG768" s="139"/>
      <c r="AH768" s="139"/>
      <c r="AI768" s="139"/>
      <c r="AL768" s="78">
        <v>0</v>
      </c>
      <c r="AM768" s="78">
        <v>0</v>
      </c>
    </row>
    <row r="769" spans="1:39" s="11" customFormat="1" ht="15" hidden="1" customHeight="1" thickBot="1">
      <c r="A769" s="166" t="s">
        <v>679</v>
      </c>
      <c r="B769" s="162"/>
      <c r="C769" s="303"/>
      <c r="D769" s="14"/>
      <c r="E769" s="13"/>
      <c r="F769" s="13"/>
      <c r="G769" s="13"/>
      <c r="H769" s="13"/>
      <c r="I769" s="13"/>
      <c r="J769" s="13"/>
      <c r="K769" s="15"/>
      <c r="L769" s="15"/>
      <c r="M769" s="15"/>
      <c r="N769" s="15"/>
      <c r="O769" s="15"/>
      <c r="P769" s="15"/>
      <c r="Q769" s="15"/>
      <c r="R769" s="15"/>
      <c r="S769" s="15"/>
      <c r="T769" s="15"/>
      <c r="U769" s="15"/>
      <c r="V769" s="15"/>
      <c r="W769" s="545">
        <v>0</v>
      </c>
      <c r="X769" s="545"/>
      <c r="Y769" s="545"/>
      <c r="Z769" s="545"/>
      <c r="AA769" s="545"/>
      <c r="AB769" s="545"/>
      <c r="AC769" s="77"/>
      <c r="AD769" s="545">
        <v>0</v>
      </c>
      <c r="AE769" s="545"/>
      <c r="AF769" s="545"/>
      <c r="AG769" s="545"/>
      <c r="AH769" s="545"/>
      <c r="AI769" s="545"/>
      <c r="AJ769" s="76"/>
      <c r="AK769" s="78"/>
      <c r="AL769" s="78">
        <v>0</v>
      </c>
      <c r="AM769" s="78">
        <v>0</v>
      </c>
    </row>
    <row r="770" spans="1:39" ht="15" customHeight="1">
      <c r="A770" s="166" t="s">
        <v>679</v>
      </c>
      <c r="D770" s="53"/>
      <c r="E770" s="53"/>
      <c r="F770" s="53"/>
      <c r="G770" s="53"/>
      <c r="H770" s="53"/>
      <c r="I770" s="53"/>
      <c r="J770" s="53"/>
      <c r="K770" s="53"/>
      <c r="L770" s="53"/>
      <c r="M770" s="53"/>
      <c r="N770" s="53"/>
      <c r="O770" s="53"/>
      <c r="P770" s="53"/>
      <c r="Q770" s="53"/>
      <c r="R770" s="53"/>
      <c r="S770" s="53"/>
      <c r="T770" s="53"/>
      <c r="U770" s="53"/>
      <c r="V770" s="53"/>
      <c r="W770" s="139"/>
      <c r="X770" s="139"/>
      <c r="Y770" s="139"/>
      <c r="Z770" s="139"/>
      <c r="AA770" s="139"/>
      <c r="AB770" s="139"/>
      <c r="AC770" s="139"/>
      <c r="AD770" s="139"/>
      <c r="AE770" s="139"/>
      <c r="AF770" s="139"/>
      <c r="AG770" s="139"/>
      <c r="AH770" s="139"/>
      <c r="AI770" s="139"/>
      <c r="AL770" s="78">
        <v>9</v>
      </c>
      <c r="AM770" s="78">
        <v>0</v>
      </c>
    </row>
    <row r="771" spans="1:39" ht="15" customHeight="1">
      <c r="A771" s="166">
        <v>21</v>
      </c>
      <c r="B771" s="162" t="s">
        <v>128</v>
      </c>
      <c r="C771" s="279" t="s">
        <v>227</v>
      </c>
      <c r="D771" s="53"/>
      <c r="E771" s="53"/>
      <c r="F771" s="53"/>
      <c r="G771" s="53"/>
      <c r="H771" s="53"/>
      <c r="I771" s="53"/>
      <c r="J771" s="53"/>
      <c r="K771" s="53"/>
      <c r="L771" s="53"/>
      <c r="M771" s="53"/>
      <c r="N771" s="53"/>
      <c r="O771" s="53"/>
      <c r="P771" s="53"/>
      <c r="Q771" s="53"/>
      <c r="R771" s="53"/>
      <c r="S771" s="53"/>
      <c r="T771" s="53"/>
      <c r="U771" s="53"/>
      <c r="V771" s="53"/>
      <c r="AL771" s="78">
        <v>9</v>
      </c>
      <c r="AM771" s="78">
        <v>0</v>
      </c>
    </row>
    <row r="772" spans="1:39" ht="30" customHeight="1">
      <c r="A772" s="264" t="s">
        <v>679</v>
      </c>
      <c r="C772" s="338"/>
      <c r="D772" s="53"/>
      <c r="E772" s="53"/>
      <c r="F772" s="53"/>
      <c r="G772" s="53"/>
      <c r="H772" s="53"/>
      <c r="I772" s="53"/>
      <c r="J772" s="53"/>
      <c r="K772" s="53"/>
      <c r="L772" s="53"/>
      <c r="M772" s="53"/>
      <c r="N772" s="53"/>
      <c r="O772" s="53"/>
      <c r="P772" s="53"/>
      <c r="Q772" s="53"/>
      <c r="R772" s="53"/>
      <c r="S772" s="53"/>
      <c r="T772" s="53"/>
      <c r="U772" s="53"/>
      <c r="V772" s="53"/>
      <c r="W772" s="540" t="str">
        <f>LCTT!A9</f>
        <v>Từ 1/10/2015 đến 31/12/2015</v>
      </c>
      <c r="X772" s="541"/>
      <c r="Y772" s="541"/>
      <c r="Z772" s="541"/>
      <c r="AA772" s="541"/>
      <c r="AB772" s="541"/>
      <c r="AC772" s="100"/>
      <c r="AD772" s="540" t="str">
        <f>KQKD!E12</f>
        <v>Từ 1/10/2014
đến 31/12/2014</v>
      </c>
      <c r="AE772" s="540"/>
      <c r="AF772" s="540"/>
      <c r="AG772" s="540"/>
      <c r="AH772" s="540"/>
      <c r="AI772" s="540"/>
      <c r="AJ772" s="54"/>
      <c r="AL772" s="78">
        <v>9</v>
      </c>
      <c r="AM772" s="78">
        <v>0</v>
      </c>
    </row>
    <row r="773" spans="1:39" ht="15" customHeight="1">
      <c r="A773" s="264"/>
      <c r="C773" s="338"/>
      <c r="D773" s="53"/>
      <c r="E773" s="53"/>
      <c r="F773" s="53"/>
      <c r="G773" s="53"/>
      <c r="H773" s="53"/>
      <c r="I773" s="53"/>
      <c r="J773" s="53"/>
      <c r="K773" s="53"/>
      <c r="L773" s="53"/>
      <c r="M773" s="53"/>
      <c r="N773" s="53"/>
      <c r="O773" s="53"/>
      <c r="P773" s="53"/>
      <c r="Q773" s="53"/>
      <c r="R773" s="53"/>
      <c r="S773" s="53"/>
      <c r="T773" s="53"/>
      <c r="U773" s="53"/>
      <c r="V773" s="53"/>
      <c r="W773" s="572" t="s">
        <v>155</v>
      </c>
      <c r="X773" s="573"/>
      <c r="Y773" s="573"/>
      <c r="Z773" s="573"/>
      <c r="AA773" s="573"/>
      <c r="AB773" s="573"/>
      <c r="AC773" s="100"/>
      <c r="AD773" s="559" t="s">
        <v>155</v>
      </c>
      <c r="AE773" s="559"/>
      <c r="AF773" s="559"/>
      <c r="AG773" s="559"/>
      <c r="AH773" s="559"/>
      <c r="AI773" s="559"/>
      <c r="AJ773" s="54"/>
      <c r="AL773" s="78">
        <v>9</v>
      </c>
      <c r="AM773" s="78">
        <v>0</v>
      </c>
    </row>
    <row r="774" spans="1:39" s="11" customFormat="1" ht="15" customHeight="1">
      <c r="A774" s="166"/>
      <c r="B774" s="162"/>
      <c r="C774" s="279" t="s">
        <v>13</v>
      </c>
      <c r="D774" s="16"/>
      <c r="E774" s="13"/>
      <c r="F774" s="13"/>
      <c r="G774" s="13"/>
      <c r="H774" s="13"/>
      <c r="I774" s="13"/>
      <c r="J774" s="13"/>
      <c r="K774" s="17"/>
      <c r="L774" s="17"/>
      <c r="M774" s="17"/>
      <c r="N774" s="17"/>
      <c r="O774" s="17"/>
      <c r="P774" s="17"/>
      <c r="Q774" s="17"/>
      <c r="R774" s="17"/>
      <c r="S774" s="17"/>
      <c r="T774" s="17"/>
      <c r="U774" s="17"/>
      <c r="V774" s="17"/>
      <c r="W774" s="577">
        <v>351029311</v>
      </c>
      <c r="X774" s="577"/>
      <c r="Y774" s="577"/>
      <c r="Z774" s="577"/>
      <c r="AA774" s="577"/>
      <c r="AB774" s="577"/>
      <c r="AC774" s="77"/>
      <c r="AD774" s="577">
        <v>458795277</v>
      </c>
      <c r="AE774" s="577"/>
      <c r="AF774" s="577"/>
      <c r="AG774" s="577"/>
      <c r="AH774" s="577"/>
      <c r="AI774" s="577"/>
      <c r="AJ774" s="76"/>
      <c r="AK774" s="307"/>
      <c r="AL774" s="78">
        <v>1</v>
      </c>
      <c r="AM774" s="307">
        <v>0</v>
      </c>
    </row>
    <row r="775" spans="1:39" ht="15" customHeight="1">
      <c r="A775" s="283"/>
      <c r="B775" s="145"/>
      <c r="C775" s="145" t="s">
        <v>275</v>
      </c>
      <c r="D775" s="53"/>
      <c r="E775" s="53"/>
      <c r="F775" s="53"/>
      <c r="G775" s="53"/>
      <c r="H775" s="53"/>
      <c r="I775" s="53"/>
      <c r="J775" s="53"/>
      <c r="K775" s="53"/>
      <c r="L775" s="53"/>
      <c r="M775" s="53"/>
      <c r="N775" s="53"/>
      <c r="O775" s="53"/>
      <c r="P775" s="53"/>
      <c r="Q775" s="53"/>
      <c r="R775" s="53"/>
      <c r="S775" s="53"/>
      <c r="T775" s="53"/>
      <c r="U775" s="53"/>
      <c r="V775" s="53"/>
      <c r="W775" s="139"/>
      <c r="X775" s="139"/>
      <c r="Y775" s="139"/>
      <c r="Z775" s="139"/>
      <c r="AA775" s="139"/>
      <c r="AB775" s="139"/>
      <c r="AC775" s="139"/>
      <c r="AD775" s="139"/>
      <c r="AE775" s="139"/>
      <c r="AF775" s="139"/>
      <c r="AG775" s="139"/>
      <c r="AH775" s="139"/>
      <c r="AI775" s="139"/>
      <c r="AJ775" s="155"/>
      <c r="AL775" s="78">
        <v>1</v>
      </c>
      <c r="AM775" s="78">
        <v>0</v>
      </c>
    </row>
    <row r="776" spans="1:39" ht="15" customHeight="1">
      <c r="A776" s="166" t="s">
        <v>679</v>
      </c>
      <c r="C776" s="145" t="s">
        <v>141</v>
      </c>
      <c r="D776" s="308" t="s">
        <v>281</v>
      </c>
      <c r="E776" s="53"/>
      <c r="F776" s="53"/>
      <c r="G776" s="53"/>
      <c r="H776" s="53"/>
      <c r="I776" s="53"/>
      <c r="J776" s="53"/>
      <c r="K776" s="53"/>
      <c r="L776" s="53"/>
      <c r="M776" s="53"/>
      <c r="N776" s="53"/>
      <c r="O776" s="53"/>
      <c r="P776" s="53"/>
      <c r="Q776" s="53"/>
      <c r="R776" s="53"/>
      <c r="S776" s="53"/>
      <c r="T776" s="53"/>
      <c r="U776" s="53"/>
      <c r="V776" s="53"/>
      <c r="W776" s="536">
        <v>350787820</v>
      </c>
      <c r="X776" s="536"/>
      <c r="Y776" s="536"/>
      <c r="Z776" s="536"/>
      <c r="AA776" s="536"/>
      <c r="AB776" s="536"/>
      <c r="AC776" s="139"/>
      <c r="AD776" s="536">
        <f>KQKD!E15</f>
        <v>458742081</v>
      </c>
      <c r="AE776" s="536"/>
      <c r="AF776" s="536"/>
      <c r="AG776" s="536"/>
      <c r="AH776" s="536"/>
      <c r="AI776" s="536"/>
      <c r="AJ776" s="84"/>
      <c r="AL776" s="78">
        <v>1</v>
      </c>
      <c r="AM776" s="78">
        <v>0</v>
      </c>
    </row>
    <row r="777" spans="1:39" s="40" customFormat="1" ht="15" customHeight="1">
      <c r="A777" s="166" t="s">
        <v>679</v>
      </c>
      <c r="B777" s="162"/>
      <c r="C777" s="40" t="s">
        <v>141</v>
      </c>
      <c r="D777" s="312" t="s">
        <v>282</v>
      </c>
      <c r="E777" s="53"/>
      <c r="F777" s="53"/>
      <c r="G777" s="53"/>
      <c r="H777" s="53"/>
      <c r="I777" s="53"/>
      <c r="J777" s="53"/>
      <c r="K777" s="53"/>
      <c r="L777" s="53"/>
      <c r="M777" s="53"/>
      <c r="N777" s="53"/>
      <c r="O777" s="53"/>
      <c r="P777" s="53"/>
      <c r="Q777" s="53"/>
      <c r="R777" s="53"/>
      <c r="S777" s="53"/>
      <c r="T777" s="53"/>
      <c r="U777" s="53"/>
      <c r="V777" s="53"/>
      <c r="W777" s="536">
        <v>0</v>
      </c>
      <c r="X777" s="536"/>
      <c r="Y777" s="536"/>
      <c r="Z777" s="536"/>
      <c r="AA777" s="536"/>
      <c r="AB777" s="536"/>
      <c r="AC777" s="139"/>
      <c r="AD777" s="536">
        <f>KQKD!E16</f>
        <v>53196</v>
      </c>
      <c r="AE777" s="536"/>
      <c r="AF777" s="536"/>
      <c r="AG777" s="536"/>
      <c r="AH777" s="536"/>
      <c r="AI777" s="536"/>
      <c r="AJ777" s="84"/>
      <c r="AK777" s="78"/>
      <c r="AL777" s="78">
        <v>1</v>
      </c>
      <c r="AM777" s="78">
        <v>0</v>
      </c>
    </row>
    <row r="778" spans="1:39" s="40" customFormat="1" ht="15" hidden="1" customHeight="1">
      <c r="A778" s="166" t="s">
        <v>679</v>
      </c>
      <c r="B778" s="162"/>
      <c r="C778" s="40" t="s">
        <v>141</v>
      </c>
      <c r="D778" s="312" t="s">
        <v>241</v>
      </c>
      <c r="E778" s="53"/>
      <c r="F778" s="53"/>
      <c r="G778" s="53"/>
      <c r="H778" s="53"/>
      <c r="I778" s="53"/>
      <c r="J778" s="53"/>
      <c r="K778" s="53"/>
      <c r="L778" s="53"/>
      <c r="M778" s="53"/>
      <c r="N778" s="53"/>
      <c r="O778" s="53"/>
      <c r="P778" s="53"/>
      <c r="Q778" s="53"/>
      <c r="R778" s="53"/>
      <c r="S778" s="53"/>
      <c r="T778" s="53"/>
      <c r="U778" s="53"/>
      <c r="V778" s="53"/>
      <c r="W778" s="536">
        <v>0</v>
      </c>
      <c r="X778" s="536"/>
      <c r="Y778" s="536"/>
      <c r="Z778" s="536"/>
      <c r="AA778" s="536"/>
      <c r="AB778" s="536"/>
      <c r="AC778" s="139"/>
      <c r="AD778" s="536">
        <v>0</v>
      </c>
      <c r="AE778" s="536"/>
      <c r="AF778" s="536"/>
      <c r="AG778" s="536"/>
      <c r="AH778" s="536"/>
      <c r="AI778" s="536"/>
      <c r="AJ778" s="84"/>
      <c r="AK778" s="78"/>
      <c r="AL778" s="78">
        <v>0</v>
      </c>
      <c r="AM778" s="78">
        <v>0</v>
      </c>
    </row>
    <row r="779" spans="1:39" s="40" customFormat="1" ht="15" hidden="1" customHeight="1">
      <c r="A779" s="166" t="s">
        <v>679</v>
      </c>
      <c r="B779" s="162"/>
      <c r="C779" s="40" t="s">
        <v>141</v>
      </c>
      <c r="D779" s="312" t="s">
        <v>242</v>
      </c>
      <c r="E779" s="53"/>
      <c r="F779" s="53"/>
      <c r="G779" s="53"/>
      <c r="H779" s="53"/>
      <c r="I779" s="53"/>
      <c r="J779" s="53"/>
      <c r="K779" s="53"/>
      <c r="L779" s="53"/>
      <c r="M779" s="53"/>
      <c r="N779" s="53"/>
      <c r="O779" s="53"/>
      <c r="P779" s="53"/>
      <c r="Q779" s="53"/>
      <c r="R779" s="53"/>
      <c r="S779" s="53"/>
      <c r="T779" s="53"/>
      <c r="U779" s="53"/>
      <c r="V779" s="53"/>
      <c r="W779" s="536">
        <v>0</v>
      </c>
      <c r="X779" s="536"/>
      <c r="Y779" s="536"/>
      <c r="Z779" s="536"/>
      <c r="AA779" s="536"/>
      <c r="AB779" s="536"/>
      <c r="AC779" s="139"/>
      <c r="AD779" s="536">
        <v>0</v>
      </c>
      <c r="AE779" s="536"/>
      <c r="AF779" s="536"/>
      <c r="AG779" s="536"/>
      <c r="AH779" s="536"/>
      <c r="AI779" s="536"/>
      <c r="AJ779" s="84"/>
      <c r="AK779" s="78"/>
      <c r="AL779" s="78">
        <v>0</v>
      </c>
      <c r="AM779" s="78">
        <v>0</v>
      </c>
    </row>
    <row r="780" spans="1:39" s="40" customFormat="1" ht="15" hidden="1" customHeight="1">
      <c r="A780" s="166" t="s">
        <v>679</v>
      </c>
      <c r="B780" s="162"/>
      <c r="C780" s="40" t="s">
        <v>141</v>
      </c>
      <c r="D780" s="312" t="s">
        <v>243</v>
      </c>
      <c r="E780" s="53"/>
      <c r="F780" s="53"/>
      <c r="G780" s="53"/>
      <c r="H780" s="53"/>
      <c r="I780" s="53"/>
      <c r="J780" s="53"/>
      <c r="K780" s="53"/>
      <c r="L780" s="53"/>
      <c r="M780" s="53"/>
      <c r="N780" s="53"/>
      <c r="O780" s="53"/>
      <c r="P780" s="53"/>
      <c r="Q780" s="53"/>
      <c r="R780" s="53"/>
      <c r="S780" s="53"/>
      <c r="T780" s="53"/>
      <c r="U780" s="53"/>
      <c r="V780" s="53"/>
      <c r="W780" s="536">
        <v>0</v>
      </c>
      <c r="X780" s="536"/>
      <c r="Y780" s="536"/>
      <c r="Z780" s="536"/>
      <c r="AA780" s="536"/>
      <c r="AB780" s="536"/>
      <c r="AC780" s="139"/>
      <c r="AD780" s="536">
        <v>0</v>
      </c>
      <c r="AE780" s="536"/>
      <c r="AF780" s="536"/>
      <c r="AG780" s="536"/>
      <c r="AH780" s="536"/>
      <c r="AI780" s="536"/>
      <c r="AJ780" s="84"/>
      <c r="AK780" s="78"/>
      <c r="AL780" s="78">
        <v>0</v>
      </c>
      <c r="AM780" s="78">
        <v>0</v>
      </c>
    </row>
    <row r="781" spans="1:39" s="40" customFormat="1" ht="15" hidden="1" customHeight="1">
      <c r="A781" s="166" t="s">
        <v>679</v>
      </c>
      <c r="B781" s="162"/>
      <c r="C781" s="40" t="s">
        <v>141</v>
      </c>
      <c r="D781" s="312" t="s">
        <v>244</v>
      </c>
      <c r="E781" s="53"/>
      <c r="F781" s="53"/>
      <c r="G781" s="53"/>
      <c r="H781" s="53"/>
      <c r="I781" s="53"/>
      <c r="J781" s="53"/>
      <c r="K781" s="53"/>
      <c r="L781" s="53"/>
      <c r="M781" s="53"/>
      <c r="N781" s="53"/>
      <c r="O781" s="53"/>
      <c r="P781" s="53"/>
      <c r="Q781" s="53"/>
      <c r="R781" s="53"/>
      <c r="S781" s="53"/>
      <c r="T781" s="53"/>
      <c r="U781" s="53"/>
      <c r="V781" s="53"/>
      <c r="W781" s="536">
        <v>0</v>
      </c>
      <c r="X781" s="536"/>
      <c r="Y781" s="536"/>
      <c r="Z781" s="536"/>
      <c r="AA781" s="536"/>
      <c r="AB781" s="536"/>
      <c r="AC781" s="139"/>
      <c r="AD781" s="536">
        <v>0</v>
      </c>
      <c r="AE781" s="536"/>
      <c r="AF781" s="536"/>
      <c r="AG781" s="536"/>
      <c r="AH781" s="536"/>
      <c r="AI781" s="536"/>
      <c r="AJ781" s="84"/>
      <c r="AK781" s="78"/>
      <c r="AL781" s="78">
        <v>0</v>
      </c>
      <c r="AM781" s="78">
        <v>0</v>
      </c>
    </row>
    <row r="782" spans="1:39" s="40" customFormat="1" ht="15" hidden="1" customHeight="1">
      <c r="A782" s="166" t="s">
        <v>679</v>
      </c>
      <c r="B782" s="162"/>
      <c r="C782" s="40" t="s">
        <v>141</v>
      </c>
      <c r="D782" s="312" t="s">
        <v>4</v>
      </c>
      <c r="E782" s="53"/>
      <c r="F782" s="53"/>
      <c r="G782" s="53"/>
      <c r="H782" s="53"/>
      <c r="I782" s="53"/>
      <c r="J782" s="53"/>
      <c r="K782" s="53"/>
      <c r="L782" s="53"/>
      <c r="M782" s="53"/>
      <c r="N782" s="53"/>
      <c r="O782" s="53"/>
      <c r="P782" s="53"/>
      <c r="Q782" s="53"/>
      <c r="R782" s="53"/>
      <c r="S782" s="53"/>
      <c r="T782" s="53"/>
      <c r="U782" s="53"/>
      <c r="V782" s="53"/>
      <c r="W782" s="536">
        <v>0</v>
      </c>
      <c r="X782" s="536"/>
      <c r="Y782" s="536"/>
      <c r="Z782" s="536"/>
      <c r="AA782" s="536"/>
      <c r="AB782" s="536"/>
      <c r="AC782" s="139"/>
      <c r="AD782" s="536">
        <v>0</v>
      </c>
      <c r="AE782" s="536"/>
      <c r="AF782" s="536"/>
      <c r="AG782" s="536"/>
      <c r="AH782" s="536"/>
      <c r="AI782" s="536"/>
      <c r="AJ782" s="84"/>
      <c r="AK782" s="78"/>
      <c r="AL782" s="78">
        <v>0</v>
      </c>
      <c r="AM782" s="78">
        <v>0</v>
      </c>
    </row>
    <row r="783" spans="1:39" s="40" customFormat="1" ht="15" hidden="1" customHeight="1">
      <c r="A783" s="166" t="s">
        <v>679</v>
      </c>
      <c r="B783" s="162"/>
      <c r="C783" s="40" t="s">
        <v>141</v>
      </c>
      <c r="D783" s="312" t="s">
        <v>5</v>
      </c>
      <c r="E783" s="53"/>
      <c r="F783" s="53"/>
      <c r="G783" s="53"/>
      <c r="H783" s="53"/>
      <c r="I783" s="53"/>
      <c r="J783" s="53"/>
      <c r="K783" s="53"/>
      <c r="L783" s="53"/>
      <c r="M783" s="53"/>
      <c r="N783" s="53"/>
      <c r="O783" s="53"/>
      <c r="P783" s="53"/>
      <c r="Q783" s="53"/>
      <c r="R783" s="53"/>
      <c r="S783" s="53"/>
      <c r="T783" s="53"/>
      <c r="U783" s="53"/>
      <c r="V783" s="53"/>
      <c r="W783" s="536">
        <v>0</v>
      </c>
      <c r="X783" s="536"/>
      <c r="Y783" s="536"/>
      <c r="Z783" s="536"/>
      <c r="AA783" s="536"/>
      <c r="AB783" s="536"/>
      <c r="AC783" s="139"/>
      <c r="AD783" s="536">
        <v>0</v>
      </c>
      <c r="AE783" s="536"/>
      <c r="AF783" s="536"/>
      <c r="AG783" s="536"/>
      <c r="AH783" s="536"/>
      <c r="AI783" s="536"/>
      <c r="AJ783" s="84"/>
      <c r="AK783" s="78"/>
      <c r="AL783" s="78">
        <v>0</v>
      </c>
      <c r="AM783" s="78">
        <v>0</v>
      </c>
    </row>
    <row r="784" spans="1:39" s="40" customFormat="1" ht="15" customHeight="1">
      <c r="A784" s="166" t="s">
        <v>679</v>
      </c>
      <c r="B784" s="162"/>
      <c r="C784" s="40" t="s">
        <v>141</v>
      </c>
      <c r="D784" s="312" t="s">
        <v>163</v>
      </c>
      <c r="E784" s="53"/>
      <c r="F784" s="53"/>
      <c r="G784" s="53"/>
      <c r="H784" s="53"/>
      <c r="I784" s="53"/>
      <c r="J784" s="53"/>
      <c r="K784" s="53"/>
      <c r="L784" s="53"/>
      <c r="M784" s="53"/>
      <c r="N784" s="53"/>
      <c r="O784" s="53"/>
      <c r="P784" s="53"/>
      <c r="Q784" s="53"/>
      <c r="R784" s="53"/>
      <c r="S784" s="53"/>
      <c r="T784" s="53"/>
      <c r="U784" s="53"/>
      <c r="V784" s="53"/>
      <c r="W784" s="536">
        <f>KQKD!D23</f>
        <v>241491</v>
      </c>
      <c r="X784" s="536"/>
      <c r="Y784" s="536"/>
      <c r="Z784" s="536"/>
      <c r="AA784" s="536"/>
      <c r="AB784" s="536"/>
      <c r="AC784" s="139"/>
      <c r="AD784" s="536">
        <v>0</v>
      </c>
      <c r="AE784" s="536"/>
      <c r="AF784" s="536"/>
      <c r="AG784" s="536"/>
      <c r="AH784" s="536"/>
      <c r="AI784" s="536"/>
      <c r="AJ784" s="84"/>
      <c r="AK784" s="78"/>
      <c r="AL784" s="78">
        <v>1</v>
      </c>
      <c r="AM784" s="78">
        <v>0</v>
      </c>
    </row>
    <row r="785" spans="1:39" s="40" customFormat="1" ht="15" customHeight="1">
      <c r="A785" s="166"/>
      <c r="B785" s="162"/>
      <c r="D785" s="312"/>
      <c r="E785" s="53"/>
      <c r="F785" s="53"/>
      <c r="G785" s="53"/>
      <c r="H785" s="53"/>
      <c r="I785" s="53"/>
      <c r="J785" s="53"/>
      <c r="K785" s="53"/>
      <c r="L785" s="53"/>
      <c r="M785" s="53"/>
      <c r="N785" s="53"/>
      <c r="O785" s="53"/>
      <c r="P785" s="53"/>
      <c r="Q785" s="53"/>
      <c r="R785" s="53"/>
      <c r="S785" s="53"/>
      <c r="T785" s="53"/>
      <c r="U785" s="53"/>
      <c r="V785" s="53"/>
      <c r="W785" s="139"/>
      <c r="X785" s="139"/>
      <c r="Y785" s="139"/>
      <c r="Z785" s="139"/>
      <c r="AA785" s="139"/>
      <c r="AB785" s="139"/>
      <c r="AC785" s="139"/>
      <c r="AD785" s="139"/>
      <c r="AE785" s="139"/>
      <c r="AF785" s="139"/>
      <c r="AG785" s="139"/>
      <c r="AH785" s="139"/>
      <c r="AI785" s="139"/>
      <c r="AJ785" s="84"/>
      <c r="AK785" s="78"/>
      <c r="AL785" s="78">
        <v>1</v>
      </c>
      <c r="AM785" s="78">
        <v>0</v>
      </c>
    </row>
    <row r="786" spans="1:39" s="11" customFormat="1" ht="15" customHeight="1">
      <c r="A786" s="166"/>
      <c r="B786" s="162"/>
      <c r="C786" s="279" t="s">
        <v>213</v>
      </c>
      <c r="D786" s="16"/>
      <c r="E786" s="13"/>
      <c r="F786" s="13"/>
      <c r="G786" s="13"/>
      <c r="H786" s="13"/>
      <c r="I786" s="13"/>
      <c r="J786" s="13"/>
      <c r="K786" s="17"/>
      <c r="L786" s="17"/>
      <c r="M786" s="17"/>
      <c r="N786" s="17"/>
      <c r="O786" s="17"/>
      <c r="P786" s="17"/>
      <c r="Q786" s="17"/>
      <c r="R786" s="17"/>
      <c r="S786" s="17"/>
      <c r="T786" s="17"/>
      <c r="U786" s="17"/>
      <c r="V786" s="17"/>
      <c r="W786" s="577">
        <v>0</v>
      </c>
      <c r="X786" s="577"/>
      <c r="Y786" s="577"/>
      <c r="Z786" s="577"/>
      <c r="AA786" s="577"/>
      <c r="AB786" s="577"/>
      <c r="AC786" s="77"/>
      <c r="AD786" s="577">
        <v>0</v>
      </c>
      <c r="AE786" s="577"/>
      <c r="AF786" s="577"/>
      <c r="AG786" s="577"/>
      <c r="AH786" s="577"/>
      <c r="AI786" s="577"/>
      <c r="AJ786" s="76"/>
      <c r="AK786" s="307"/>
      <c r="AL786" s="78">
        <v>1</v>
      </c>
      <c r="AM786" s="307">
        <v>0</v>
      </c>
    </row>
    <row r="787" spans="1:39" ht="15" customHeight="1">
      <c r="A787" s="166" t="s">
        <v>679</v>
      </c>
      <c r="C787" s="308"/>
      <c r="D787" s="53"/>
      <c r="E787" s="53"/>
      <c r="F787" s="53"/>
      <c r="G787" s="53"/>
      <c r="H787" s="53"/>
      <c r="I787" s="53"/>
      <c r="J787" s="53"/>
      <c r="K787" s="53"/>
      <c r="L787" s="53"/>
      <c r="M787" s="53"/>
      <c r="N787" s="53"/>
      <c r="O787" s="53"/>
      <c r="P787" s="53"/>
      <c r="Q787" s="53"/>
      <c r="R787" s="53"/>
      <c r="S787" s="53"/>
      <c r="T787" s="53"/>
      <c r="U787" s="53"/>
      <c r="V787" s="53"/>
      <c r="W787" s="309"/>
      <c r="X787" s="309"/>
      <c r="Y787" s="309"/>
      <c r="Z787" s="309"/>
      <c r="AA787" s="309"/>
      <c r="AB787" s="309"/>
      <c r="AC787" s="139"/>
      <c r="AD787" s="139"/>
      <c r="AE787" s="139"/>
      <c r="AF787" s="139"/>
      <c r="AG787" s="139"/>
      <c r="AH787" s="139"/>
      <c r="AI787" s="139"/>
      <c r="AL787" s="78">
        <v>1</v>
      </c>
      <c r="AM787" s="78">
        <v>0</v>
      </c>
    </row>
    <row r="788" spans="1:39" s="11" customFormat="1" ht="15" customHeight="1" thickBot="1">
      <c r="A788" s="166" t="s">
        <v>679</v>
      </c>
      <c r="B788" s="162"/>
      <c r="C788" s="303" t="s">
        <v>6</v>
      </c>
      <c r="D788" s="14"/>
      <c r="E788" s="13"/>
      <c r="F788" s="13"/>
      <c r="G788" s="13"/>
      <c r="H788" s="13"/>
      <c r="I788" s="13"/>
      <c r="J788" s="13"/>
      <c r="K788" s="15"/>
      <c r="L788" s="15"/>
      <c r="M788" s="15"/>
      <c r="N788" s="15"/>
      <c r="O788" s="15"/>
      <c r="P788" s="15"/>
      <c r="Q788" s="15"/>
      <c r="R788" s="15"/>
      <c r="S788" s="15"/>
      <c r="T788" s="15"/>
      <c r="U788" s="15"/>
      <c r="V788" s="15"/>
      <c r="W788" s="545">
        <v>351029311</v>
      </c>
      <c r="X788" s="545"/>
      <c r="Y788" s="545"/>
      <c r="Z788" s="545"/>
      <c r="AA788" s="545"/>
      <c r="AB788" s="545"/>
      <c r="AC788" s="77"/>
      <c r="AD788" s="545">
        <v>458795277</v>
      </c>
      <c r="AE788" s="545"/>
      <c r="AF788" s="545"/>
      <c r="AG788" s="545"/>
      <c r="AH788" s="545"/>
      <c r="AI788" s="545"/>
      <c r="AJ788" s="76"/>
      <c r="AK788" s="78"/>
      <c r="AL788" s="78">
        <v>1</v>
      </c>
      <c r="AM788" s="78">
        <v>0</v>
      </c>
    </row>
    <row r="789" spans="1:39" s="40" customFormat="1" ht="15" customHeight="1" thickTop="1">
      <c r="A789" s="166" t="s">
        <v>679</v>
      </c>
      <c r="B789" s="162"/>
      <c r="C789" s="145"/>
      <c r="D789" s="7"/>
      <c r="E789" s="53"/>
      <c r="F789" s="53"/>
      <c r="G789" s="53"/>
      <c r="H789" s="53"/>
      <c r="I789" s="53"/>
      <c r="J789" s="53"/>
      <c r="K789" s="58"/>
      <c r="L789" s="58"/>
      <c r="M789" s="58"/>
      <c r="N789" s="58"/>
      <c r="O789" s="58"/>
      <c r="P789" s="58"/>
      <c r="Q789" s="58"/>
      <c r="R789" s="58"/>
      <c r="S789" s="58"/>
      <c r="T789" s="58"/>
      <c r="U789" s="58"/>
      <c r="V789" s="58"/>
      <c r="W789" s="79"/>
      <c r="X789" s="79"/>
      <c r="Y789" s="79"/>
      <c r="Z789" s="79"/>
      <c r="AA789" s="79"/>
      <c r="AB789" s="79"/>
      <c r="AC789" s="79"/>
      <c r="AD789" s="79"/>
      <c r="AE789" s="79"/>
      <c r="AF789" s="79"/>
      <c r="AG789" s="79"/>
      <c r="AH789" s="79"/>
      <c r="AI789" s="79"/>
      <c r="AJ789" s="79"/>
      <c r="AK789" s="78"/>
      <c r="AL789" s="78">
        <v>7</v>
      </c>
      <c r="AM789" s="78">
        <v>0</v>
      </c>
    </row>
    <row r="790" spans="1:39" ht="15" customHeight="1">
      <c r="A790" s="166">
        <v>22</v>
      </c>
      <c r="B790" s="162" t="s">
        <v>128</v>
      </c>
      <c r="C790" s="279" t="s">
        <v>228</v>
      </c>
      <c r="D790" s="7"/>
      <c r="E790" s="53"/>
      <c r="F790" s="53"/>
      <c r="G790" s="53"/>
      <c r="H790" s="53"/>
      <c r="I790" s="53"/>
      <c r="J790" s="53"/>
      <c r="K790" s="53"/>
      <c r="L790" s="53"/>
      <c r="M790" s="53"/>
      <c r="N790" s="53"/>
      <c r="O790" s="53"/>
      <c r="P790" s="53"/>
      <c r="Q790" s="53"/>
      <c r="R790" s="53"/>
      <c r="S790" s="53"/>
      <c r="T790" s="53"/>
      <c r="U790" s="53"/>
      <c r="V790" s="53"/>
      <c r="AL790" s="78">
        <v>7</v>
      </c>
      <c r="AM790" s="78">
        <v>0</v>
      </c>
    </row>
    <row r="791" spans="1:39" ht="30" customHeight="1">
      <c r="A791" s="264" t="s">
        <v>679</v>
      </c>
      <c r="C791" s="338"/>
      <c r="D791" s="53"/>
      <c r="E791" s="53"/>
      <c r="F791" s="53"/>
      <c r="G791" s="53"/>
      <c r="H791" s="53"/>
      <c r="I791" s="53"/>
      <c r="J791" s="53"/>
      <c r="K791" s="53"/>
      <c r="L791" s="53"/>
      <c r="M791" s="53"/>
      <c r="N791" s="53"/>
      <c r="O791" s="53"/>
      <c r="P791" s="53"/>
      <c r="Q791" s="53"/>
      <c r="R791" s="53"/>
      <c r="S791" s="53"/>
      <c r="T791" s="53"/>
      <c r="U791" s="53"/>
      <c r="V791" s="53"/>
      <c r="W791" s="540" t="str">
        <f>W772</f>
        <v>Từ 1/10/2015 đến 31/12/2015</v>
      </c>
      <c r="X791" s="541"/>
      <c r="Y791" s="541"/>
      <c r="Z791" s="541"/>
      <c r="AA791" s="541"/>
      <c r="AB791" s="541"/>
      <c r="AC791" s="100"/>
      <c r="AD791" s="540" t="str">
        <f>AD772</f>
        <v>Từ 1/10/2014
đến 31/12/2014</v>
      </c>
      <c r="AE791" s="540"/>
      <c r="AF791" s="540"/>
      <c r="AG791" s="540"/>
      <c r="AH791" s="540"/>
      <c r="AI791" s="540"/>
      <c r="AJ791" s="54"/>
      <c r="AL791" s="78">
        <v>7</v>
      </c>
      <c r="AM791" s="78">
        <v>0</v>
      </c>
    </row>
    <row r="792" spans="1:39" ht="15" customHeight="1">
      <c r="A792" s="264"/>
      <c r="C792" s="338"/>
      <c r="D792" s="53"/>
      <c r="E792" s="53"/>
      <c r="F792" s="53"/>
      <c r="G792" s="53"/>
      <c r="H792" s="53"/>
      <c r="I792" s="53"/>
      <c r="J792" s="53"/>
      <c r="K792" s="53"/>
      <c r="L792" s="53"/>
      <c r="M792" s="53"/>
      <c r="N792" s="53"/>
      <c r="O792" s="53"/>
      <c r="P792" s="53"/>
      <c r="Q792" s="53"/>
      <c r="R792" s="53"/>
      <c r="S792" s="53"/>
      <c r="T792" s="53"/>
      <c r="U792" s="53"/>
      <c r="V792" s="53"/>
      <c r="W792" s="572" t="s">
        <v>155</v>
      </c>
      <c r="X792" s="573"/>
      <c r="Y792" s="573"/>
      <c r="Z792" s="573"/>
      <c r="AA792" s="573"/>
      <c r="AB792" s="573"/>
      <c r="AC792" s="100"/>
      <c r="AD792" s="559" t="s">
        <v>155</v>
      </c>
      <c r="AE792" s="559"/>
      <c r="AF792" s="559"/>
      <c r="AG792" s="559"/>
      <c r="AH792" s="559"/>
      <c r="AI792" s="559"/>
      <c r="AJ792" s="54"/>
      <c r="AL792" s="78">
        <v>7</v>
      </c>
      <c r="AM792" s="78">
        <v>0</v>
      </c>
    </row>
    <row r="793" spans="1:39" ht="15" customHeight="1">
      <c r="A793" s="193" t="s">
        <v>679</v>
      </c>
      <c r="C793" s="308" t="s">
        <v>164</v>
      </c>
      <c r="D793" s="106"/>
      <c r="E793" s="53"/>
      <c r="F793" s="53"/>
      <c r="G793" s="53"/>
      <c r="H793" s="53"/>
      <c r="I793" s="53"/>
      <c r="J793" s="53"/>
      <c r="K793" s="58"/>
      <c r="L793" s="58"/>
      <c r="M793" s="58"/>
      <c r="N793" s="58"/>
      <c r="O793" s="58"/>
      <c r="P793" s="58"/>
      <c r="Q793" s="58"/>
      <c r="R793" s="58"/>
      <c r="S793" s="58"/>
      <c r="T793" s="58"/>
      <c r="U793" s="58"/>
      <c r="W793" s="575">
        <v>596448284</v>
      </c>
      <c r="X793" s="575"/>
      <c r="Y793" s="575"/>
      <c r="Z793" s="575"/>
      <c r="AA793" s="575"/>
      <c r="AB793" s="575"/>
      <c r="AC793" s="316"/>
      <c r="AD793" s="575">
        <v>645452816</v>
      </c>
      <c r="AE793" s="575"/>
      <c r="AF793" s="575"/>
      <c r="AG793" s="575"/>
      <c r="AH793" s="575"/>
      <c r="AI793" s="575"/>
      <c r="AJ793" s="336"/>
      <c r="AL793" s="78">
        <v>1</v>
      </c>
      <c r="AM793" s="78">
        <v>0</v>
      </c>
    </row>
    <row r="794" spans="1:39" s="40" customFormat="1" ht="15" customHeight="1">
      <c r="A794" s="166" t="s">
        <v>679</v>
      </c>
      <c r="B794" s="162"/>
      <c r="C794" s="312" t="s">
        <v>165</v>
      </c>
      <c r="D794" s="106"/>
      <c r="E794" s="53"/>
      <c r="F794" s="53"/>
      <c r="G794" s="53"/>
      <c r="H794" s="53"/>
      <c r="I794" s="53"/>
      <c r="J794" s="53"/>
      <c r="K794" s="58"/>
      <c r="L794" s="58"/>
      <c r="M794" s="58"/>
      <c r="N794" s="58"/>
      <c r="O794" s="58"/>
      <c r="P794" s="58"/>
      <c r="Q794" s="58"/>
      <c r="R794" s="58"/>
      <c r="S794" s="58"/>
      <c r="T794" s="58"/>
      <c r="U794" s="58"/>
      <c r="V794" s="41"/>
      <c r="W794" s="575"/>
      <c r="X794" s="575"/>
      <c r="Y794" s="575"/>
      <c r="Z794" s="575"/>
      <c r="AA794" s="575"/>
      <c r="AB794" s="575"/>
      <c r="AC794" s="316"/>
      <c r="AD794" s="575"/>
      <c r="AE794" s="575"/>
      <c r="AF794" s="575"/>
      <c r="AG794" s="575"/>
      <c r="AH794" s="575"/>
      <c r="AI794" s="575"/>
      <c r="AJ794" s="336"/>
      <c r="AK794" s="78"/>
      <c r="AL794" s="78">
        <v>1</v>
      </c>
      <c r="AM794" s="78">
        <v>0</v>
      </c>
    </row>
    <row r="795" spans="1:39" s="40" customFormat="1" ht="15" customHeight="1">
      <c r="A795" s="166" t="s">
        <v>679</v>
      </c>
      <c r="B795" s="162"/>
      <c r="C795" s="312" t="s">
        <v>166</v>
      </c>
      <c r="D795" s="8"/>
      <c r="E795" s="53"/>
      <c r="F795" s="53"/>
      <c r="G795" s="53"/>
      <c r="H795" s="53"/>
      <c r="I795" s="53"/>
      <c r="J795" s="53"/>
      <c r="K795" s="10"/>
      <c r="L795" s="10"/>
      <c r="M795" s="10"/>
      <c r="N795" s="10"/>
      <c r="O795" s="10"/>
      <c r="P795" s="10"/>
      <c r="Q795" s="10"/>
      <c r="R795" s="10"/>
      <c r="S795" s="10"/>
      <c r="T795" s="10"/>
      <c r="U795" s="10"/>
      <c r="V795" s="10"/>
      <c r="W795" s="575"/>
      <c r="X795" s="575"/>
      <c r="Y795" s="575"/>
      <c r="Z795" s="575"/>
      <c r="AA795" s="575"/>
      <c r="AB795" s="575"/>
      <c r="AC795" s="316"/>
      <c r="AD795" s="575"/>
      <c r="AE795" s="575"/>
      <c r="AF795" s="575"/>
      <c r="AG795" s="575"/>
      <c r="AH795" s="575"/>
      <c r="AI795" s="575"/>
      <c r="AJ795" s="84"/>
      <c r="AK795" s="78"/>
      <c r="AL795" s="78">
        <v>1</v>
      </c>
      <c r="AM795" s="78">
        <v>0</v>
      </c>
    </row>
    <row r="796" spans="1:39" s="40" customFormat="1" ht="15" hidden="1" customHeight="1">
      <c r="A796" s="166" t="s">
        <v>679</v>
      </c>
      <c r="B796" s="162"/>
      <c r="C796" s="312" t="s">
        <v>167</v>
      </c>
      <c r="D796" s="8"/>
      <c r="E796" s="53"/>
      <c r="F796" s="53"/>
      <c r="G796" s="53"/>
      <c r="H796" s="53"/>
      <c r="I796" s="53"/>
      <c r="J796" s="53"/>
      <c r="K796" s="10"/>
      <c r="L796" s="10"/>
      <c r="M796" s="10"/>
      <c r="N796" s="10"/>
      <c r="O796" s="10"/>
      <c r="P796" s="10"/>
      <c r="Q796" s="10"/>
      <c r="R796" s="10"/>
      <c r="S796" s="10"/>
      <c r="T796" s="10"/>
      <c r="U796" s="10"/>
      <c r="V796" s="10"/>
      <c r="W796" s="575">
        <v>0</v>
      </c>
      <c r="X796" s="575"/>
      <c r="Y796" s="575"/>
      <c r="Z796" s="575"/>
      <c r="AA796" s="575"/>
      <c r="AB796" s="575"/>
      <c r="AC796" s="316"/>
      <c r="AD796" s="575">
        <v>129708353</v>
      </c>
      <c r="AE796" s="575"/>
      <c r="AF796" s="575"/>
      <c r="AG796" s="575"/>
      <c r="AH796" s="575"/>
      <c r="AI796" s="575"/>
      <c r="AJ796" s="84"/>
      <c r="AK796" s="78"/>
      <c r="AL796" s="78">
        <v>0</v>
      </c>
      <c r="AM796" s="78">
        <v>0</v>
      </c>
    </row>
    <row r="797" spans="1:39" s="40" customFormat="1" ht="15" customHeight="1">
      <c r="A797" s="166" t="s">
        <v>679</v>
      </c>
      <c r="B797" s="162"/>
      <c r="C797" s="312" t="s">
        <v>103</v>
      </c>
      <c r="D797" s="8"/>
      <c r="E797" s="53"/>
      <c r="F797" s="53"/>
      <c r="G797" s="53"/>
      <c r="H797" s="53"/>
      <c r="I797" s="53"/>
      <c r="J797" s="53"/>
      <c r="K797" s="10"/>
      <c r="L797" s="10"/>
      <c r="M797" s="10"/>
      <c r="N797" s="10"/>
      <c r="O797" s="10"/>
      <c r="P797" s="10"/>
      <c r="Q797" s="10"/>
      <c r="R797" s="10"/>
      <c r="S797" s="10"/>
      <c r="T797" s="10"/>
      <c r="U797" s="10"/>
      <c r="V797" s="10"/>
      <c r="W797" s="575"/>
      <c r="X797" s="575"/>
      <c r="Y797" s="575"/>
      <c r="Z797" s="575"/>
      <c r="AA797" s="575"/>
      <c r="AB797" s="575"/>
      <c r="AC797" s="316"/>
      <c r="AD797" s="575"/>
      <c r="AE797" s="575"/>
      <c r="AF797" s="575"/>
      <c r="AG797" s="575"/>
      <c r="AH797" s="575"/>
      <c r="AI797" s="575"/>
      <c r="AJ797" s="84"/>
      <c r="AK797" s="78"/>
      <c r="AL797" s="78">
        <v>1</v>
      </c>
      <c r="AM797" s="78">
        <v>0</v>
      </c>
    </row>
    <row r="798" spans="1:39" s="40" customFormat="1" ht="15" hidden="1" customHeight="1">
      <c r="A798" s="166" t="s">
        <v>679</v>
      </c>
      <c r="B798" s="162"/>
      <c r="C798" s="312" t="s">
        <v>238</v>
      </c>
      <c r="D798" s="8"/>
      <c r="E798" s="53"/>
      <c r="F798" s="53"/>
      <c r="G798" s="53"/>
      <c r="H798" s="53"/>
      <c r="I798" s="53"/>
      <c r="J798" s="53"/>
      <c r="K798" s="10"/>
      <c r="L798" s="10"/>
      <c r="M798" s="10"/>
      <c r="N798" s="10"/>
      <c r="O798" s="10"/>
      <c r="P798" s="10"/>
      <c r="Q798" s="10"/>
      <c r="R798" s="10"/>
      <c r="S798" s="10"/>
      <c r="T798" s="10"/>
      <c r="U798" s="10"/>
      <c r="V798" s="10"/>
      <c r="W798" s="575">
        <v>0</v>
      </c>
      <c r="X798" s="575"/>
      <c r="Y798" s="575"/>
      <c r="Z798" s="575"/>
      <c r="AA798" s="575"/>
      <c r="AB798" s="575"/>
      <c r="AC798" s="316"/>
      <c r="AD798" s="575">
        <v>0</v>
      </c>
      <c r="AE798" s="575"/>
      <c r="AF798" s="575"/>
      <c r="AG798" s="575"/>
      <c r="AH798" s="575"/>
      <c r="AI798" s="575"/>
      <c r="AJ798" s="84"/>
      <c r="AK798" s="78"/>
      <c r="AL798" s="78">
        <v>0</v>
      </c>
      <c r="AM798" s="78">
        <v>0</v>
      </c>
    </row>
    <row r="799" spans="1:39" s="40" customFormat="1" ht="15" hidden="1" customHeight="1">
      <c r="A799" s="166" t="s">
        <v>679</v>
      </c>
      <c r="B799" s="162"/>
      <c r="C799" s="312" t="s">
        <v>104</v>
      </c>
      <c r="D799" s="8"/>
      <c r="E799" s="53"/>
      <c r="F799" s="53"/>
      <c r="G799" s="53"/>
      <c r="H799" s="53"/>
      <c r="I799" s="53"/>
      <c r="J799" s="53"/>
      <c r="K799" s="10"/>
      <c r="L799" s="10"/>
      <c r="M799" s="10"/>
      <c r="N799" s="10"/>
      <c r="O799" s="10"/>
      <c r="P799" s="10"/>
      <c r="Q799" s="10"/>
      <c r="R799" s="10"/>
      <c r="S799" s="10"/>
      <c r="T799" s="10"/>
      <c r="U799" s="10"/>
      <c r="V799" s="10"/>
      <c r="W799" s="575">
        <v>0</v>
      </c>
      <c r="X799" s="575"/>
      <c r="Y799" s="575"/>
      <c r="Z799" s="575"/>
      <c r="AA799" s="575"/>
      <c r="AB799" s="575"/>
      <c r="AC799" s="316"/>
      <c r="AD799" s="575">
        <v>0</v>
      </c>
      <c r="AE799" s="575"/>
      <c r="AF799" s="575"/>
      <c r="AG799" s="575"/>
      <c r="AH799" s="575"/>
      <c r="AI799" s="575"/>
      <c r="AJ799" s="84"/>
      <c r="AK799" s="78"/>
      <c r="AL799" s="78">
        <v>0</v>
      </c>
      <c r="AM799" s="78">
        <v>0</v>
      </c>
    </row>
    <row r="800" spans="1:39" s="40" customFormat="1" ht="15" customHeight="1">
      <c r="A800" s="166" t="s">
        <v>679</v>
      </c>
      <c r="B800" s="162"/>
      <c r="C800" s="312" t="s">
        <v>313</v>
      </c>
      <c r="D800" s="8"/>
      <c r="E800" s="53"/>
      <c r="F800" s="53"/>
      <c r="G800" s="53"/>
      <c r="H800" s="53"/>
      <c r="I800" s="53"/>
      <c r="J800" s="53"/>
      <c r="K800" s="10"/>
      <c r="L800" s="10"/>
      <c r="M800" s="10"/>
      <c r="N800" s="10"/>
      <c r="O800" s="10"/>
      <c r="P800" s="10"/>
      <c r="Q800" s="10"/>
      <c r="R800" s="10"/>
      <c r="S800" s="10"/>
      <c r="T800" s="10"/>
      <c r="U800" s="10"/>
      <c r="V800" s="10"/>
      <c r="W800" s="575"/>
      <c r="X800" s="575"/>
      <c r="Y800" s="575"/>
      <c r="Z800" s="575"/>
      <c r="AA800" s="575"/>
      <c r="AB800" s="575"/>
      <c r="AC800" s="316"/>
      <c r="AD800" s="575"/>
      <c r="AE800" s="575"/>
      <c r="AF800" s="575"/>
      <c r="AG800" s="575"/>
      <c r="AH800" s="575"/>
      <c r="AI800" s="575"/>
      <c r="AJ800" s="84"/>
      <c r="AK800" s="78"/>
      <c r="AL800" s="78">
        <v>1</v>
      </c>
      <c r="AM800" s="78">
        <v>0</v>
      </c>
    </row>
    <row r="801" spans="1:39" s="40" customFormat="1" ht="15" hidden="1" customHeight="1">
      <c r="A801" s="166"/>
      <c r="B801" s="162"/>
      <c r="C801" s="312" t="s">
        <v>105</v>
      </c>
      <c r="D801" s="8"/>
      <c r="E801" s="53"/>
      <c r="F801" s="53"/>
      <c r="G801" s="53"/>
      <c r="H801" s="53"/>
      <c r="I801" s="53"/>
      <c r="J801" s="53"/>
      <c r="K801" s="10"/>
      <c r="L801" s="10"/>
      <c r="M801" s="10"/>
      <c r="N801" s="10"/>
      <c r="O801" s="10"/>
      <c r="P801" s="10"/>
      <c r="Q801" s="10"/>
      <c r="R801" s="10"/>
      <c r="S801" s="10"/>
      <c r="T801" s="10"/>
      <c r="U801" s="10"/>
      <c r="V801" s="10"/>
      <c r="W801" s="575">
        <v>0</v>
      </c>
      <c r="X801" s="575"/>
      <c r="Y801" s="575"/>
      <c r="Z801" s="575"/>
      <c r="AA801" s="575"/>
      <c r="AB801" s="575"/>
      <c r="AC801" s="316"/>
      <c r="AD801" s="575">
        <v>0</v>
      </c>
      <c r="AE801" s="575"/>
      <c r="AF801" s="575"/>
      <c r="AG801" s="575"/>
      <c r="AH801" s="575"/>
      <c r="AI801" s="575"/>
      <c r="AJ801" s="84"/>
      <c r="AK801" s="78"/>
      <c r="AL801" s="78">
        <v>0</v>
      </c>
      <c r="AM801" s="78">
        <v>0</v>
      </c>
    </row>
    <row r="802" spans="1:39" s="40" customFormat="1" ht="15" hidden="1" customHeight="1">
      <c r="A802" s="166"/>
      <c r="B802" s="162"/>
      <c r="C802" s="312" t="s">
        <v>141</v>
      </c>
      <c r="D802" s="8" t="s">
        <v>402</v>
      </c>
      <c r="E802" s="53"/>
      <c r="F802" s="53"/>
      <c r="G802" s="53"/>
      <c r="H802" s="53"/>
      <c r="I802" s="53"/>
      <c r="J802" s="53"/>
      <c r="K802" s="10"/>
      <c r="L802" s="10"/>
      <c r="M802" s="10"/>
      <c r="N802" s="10"/>
      <c r="O802" s="10"/>
      <c r="P802" s="10"/>
      <c r="Q802" s="10"/>
      <c r="R802" s="10"/>
      <c r="S802" s="10"/>
      <c r="T802" s="10"/>
      <c r="U802" s="10"/>
      <c r="V802" s="10"/>
      <c r="W802" s="576">
        <v>0</v>
      </c>
      <c r="X802" s="576"/>
      <c r="Y802" s="576"/>
      <c r="Z802" s="576"/>
      <c r="AA802" s="576"/>
      <c r="AB802" s="576"/>
      <c r="AC802" s="362"/>
      <c r="AD802" s="576">
        <v>0</v>
      </c>
      <c r="AE802" s="576"/>
      <c r="AF802" s="576"/>
      <c r="AG802" s="576"/>
      <c r="AH802" s="576"/>
      <c r="AI802" s="576"/>
      <c r="AJ802" s="84"/>
      <c r="AK802" s="78"/>
      <c r="AL802" s="78">
        <v>0</v>
      </c>
      <c r="AM802" s="78">
        <v>0</v>
      </c>
    </row>
    <row r="803" spans="1:39" s="40" customFormat="1" ht="15" hidden="1" customHeight="1">
      <c r="A803" s="166"/>
      <c r="B803" s="162"/>
      <c r="C803" s="312" t="s">
        <v>141</v>
      </c>
      <c r="D803" s="8" t="s">
        <v>445</v>
      </c>
      <c r="E803" s="53"/>
      <c r="F803" s="53"/>
      <c r="G803" s="53"/>
      <c r="H803" s="53"/>
      <c r="I803" s="53"/>
      <c r="J803" s="53"/>
      <c r="K803" s="10"/>
      <c r="L803" s="10"/>
      <c r="M803" s="10"/>
      <c r="N803" s="10"/>
      <c r="O803" s="10"/>
      <c r="P803" s="10"/>
      <c r="Q803" s="10"/>
      <c r="R803" s="10"/>
      <c r="S803" s="10"/>
      <c r="T803" s="10"/>
      <c r="U803" s="10"/>
      <c r="V803" s="10"/>
      <c r="W803" s="576">
        <v>0</v>
      </c>
      <c r="X803" s="576"/>
      <c r="Y803" s="576"/>
      <c r="Z803" s="576"/>
      <c r="AA803" s="576"/>
      <c r="AB803" s="576"/>
      <c r="AC803" s="362"/>
      <c r="AD803" s="576">
        <v>0</v>
      </c>
      <c r="AE803" s="576"/>
      <c r="AF803" s="576"/>
      <c r="AG803" s="576"/>
      <c r="AH803" s="576"/>
      <c r="AI803" s="576"/>
      <c r="AJ803" s="84"/>
      <c r="AK803" s="78"/>
      <c r="AL803" s="78">
        <v>0</v>
      </c>
      <c r="AM803" s="78">
        <v>0</v>
      </c>
    </row>
    <row r="804" spans="1:39" s="40" customFormat="1" ht="15" hidden="1" customHeight="1">
      <c r="A804" s="166"/>
      <c r="B804" s="162"/>
      <c r="C804" s="312" t="s">
        <v>141</v>
      </c>
      <c r="D804" s="8" t="s">
        <v>450</v>
      </c>
      <c r="E804" s="53"/>
      <c r="F804" s="53"/>
      <c r="G804" s="53"/>
      <c r="H804" s="53"/>
      <c r="I804" s="53"/>
      <c r="J804" s="53"/>
      <c r="K804" s="10"/>
      <c r="L804" s="10"/>
      <c r="M804" s="10"/>
      <c r="N804" s="10"/>
      <c r="O804" s="10"/>
      <c r="P804" s="10"/>
      <c r="Q804" s="10"/>
      <c r="R804" s="10"/>
      <c r="S804" s="10"/>
      <c r="T804" s="10"/>
      <c r="U804" s="10"/>
      <c r="V804" s="10"/>
      <c r="W804" s="576">
        <v>0</v>
      </c>
      <c r="X804" s="576"/>
      <c r="Y804" s="576"/>
      <c r="Z804" s="576"/>
      <c r="AA804" s="576"/>
      <c r="AB804" s="576"/>
      <c r="AC804" s="362"/>
      <c r="AD804" s="576">
        <v>0</v>
      </c>
      <c r="AE804" s="576"/>
      <c r="AF804" s="576"/>
      <c r="AG804" s="576"/>
      <c r="AH804" s="576"/>
      <c r="AI804" s="576"/>
      <c r="AJ804" s="84"/>
      <c r="AK804" s="78"/>
      <c r="AL804" s="78">
        <v>0</v>
      </c>
      <c r="AM804" s="78">
        <v>0</v>
      </c>
    </row>
    <row r="805" spans="1:39" s="40" customFormat="1" ht="15" hidden="1" customHeight="1">
      <c r="A805" s="166"/>
      <c r="B805" s="162"/>
      <c r="C805" s="312" t="s">
        <v>141</v>
      </c>
      <c r="D805" s="8" t="s">
        <v>250</v>
      </c>
      <c r="E805" s="53"/>
      <c r="F805" s="53"/>
      <c r="G805" s="53"/>
      <c r="H805" s="53"/>
      <c r="I805" s="53"/>
      <c r="J805" s="53"/>
      <c r="K805" s="10"/>
      <c r="L805" s="10"/>
      <c r="M805" s="10"/>
      <c r="N805" s="10"/>
      <c r="O805" s="10"/>
      <c r="P805" s="10"/>
      <c r="Q805" s="10"/>
      <c r="R805" s="10"/>
      <c r="S805" s="10"/>
      <c r="T805" s="10"/>
      <c r="U805" s="10"/>
      <c r="V805" s="10"/>
      <c r="W805" s="576">
        <v>0</v>
      </c>
      <c r="X805" s="576"/>
      <c r="Y805" s="576"/>
      <c r="Z805" s="576"/>
      <c r="AA805" s="576"/>
      <c r="AB805" s="576"/>
      <c r="AC805" s="362"/>
      <c r="AD805" s="576">
        <v>0</v>
      </c>
      <c r="AE805" s="576"/>
      <c r="AF805" s="576"/>
      <c r="AG805" s="576"/>
      <c r="AH805" s="576"/>
      <c r="AI805" s="576"/>
      <c r="AJ805" s="84"/>
      <c r="AK805" s="78"/>
      <c r="AL805" s="78">
        <v>0</v>
      </c>
      <c r="AM805" s="78">
        <v>0</v>
      </c>
    </row>
    <row r="806" spans="1:39" s="40" customFormat="1" ht="15" hidden="1" customHeight="1">
      <c r="A806" s="166" t="s">
        <v>679</v>
      </c>
      <c r="B806" s="162"/>
      <c r="C806" s="312" t="s">
        <v>141</v>
      </c>
      <c r="D806" s="8" t="s">
        <v>251</v>
      </c>
      <c r="E806" s="53"/>
      <c r="F806" s="53"/>
      <c r="G806" s="53"/>
      <c r="H806" s="53"/>
      <c r="I806" s="53"/>
      <c r="J806" s="53"/>
      <c r="K806" s="10"/>
      <c r="L806" s="10"/>
      <c r="M806" s="10"/>
      <c r="N806" s="10"/>
      <c r="O806" s="10"/>
      <c r="P806" s="10"/>
      <c r="Q806" s="10"/>
      <c r="R806" s="10"/>
      <c r="S806" s="10"/>
      <c r="T806" s="10"/>
      <c r="U806" s="10"/>
      <c r="V806" s="10"/>
      <c r="W806" s="576">
        <v>0</v>
      </c>
      <c r="X806" s="576"/>
      <c r="Y806" s="576"/>
      <c r="Z806" s="576"/>
      <c r="AA806" s="576"/>
      <c r="AB806" s="576"/>
      <c r="AC806" s="362"/>
      <c r="AD806" s="576">
        <v>0</v>
      </c>
      <c r="AE806" s="576"/>
      <c r="AF806" s="576"/>
      <c r="AG806" s="576"/>
      <c r="AH806" s="576"/>
      <c r="AI806" s="576"/>
      <c r="AJ806" s="84"/>
      <c r="AK806" s="78"/>
      <c r="AL806" s="78">
        <v>0</v>
      </c>
      <c r="AM806" s="78">
        <v>0</v>
      </c>
    </row>
    <row r="807" spans="1:39" ht="15" customHeight="1">
      <c r="A807" s="166"/>
      <c r="C807" s="303"/>
      <c r="D807" s="53"/>
      <c r="E807" s="53"/>
      <c r="F807" s="53"/>
      <c r="G807" s="53"/>
      <c r="H807" s="53"/>
      <c r="I807" s="53"/>
      <c r="J807" s="53"/>
      <c r="K807" s="53"/>
      <c r="L807" s="53"/>
      <c r="M807" s="53"/>
      <c r="N807" s="53"/>
      <c r="O807" s="53"/>
      <c r="P807" s="53"/>
      <c r="Q807" s="53"/>
      <c r="R807" s="53"/>
      <c r="S807" s="53"/>
      <c r="T807" s="53"/>
      <c r="U807" s="53"/>
      <c r="V807" s="53"/>
      <c r="W807" s="316"/>
      <c r="X807" s="316"/>
      <c r="Y807" s="316"/>
      <c r="Z807" s="316"/>
      <c r="AA807" s="316"/>
      <c r="AB807" s="316"/>
      <c r="AC807" s="316"/>
      <c r="AD807" s="316"/>
      <c r="AE807" s="316"/>
      <c r="AF807" s="316"/>
      <c r="AG807" s="316"/>
      <c r="AH807" s="316"/>
      <c r="AI807" s="316"/>
      <c r="AL807" s="78">
        <v>1</v>
      </c>
      <c r="AM807" s="78">
        <v>0</v>
      </c>
    </row>
    <row r="808" spans="1:39" s="11" customFormat="1" ht="15" customHeight="1" thickBot="1">
      <c r="A808" s="166" t="s">
        <v>679</v>
      </c>
      <c r="B808" s="162"/>
      <c r="C808" s="303"/>
      <c r="D808" s="14"/>
      <c r="E808" s="13"/>
      <c r="F808" s="13"/>
      <c r="G808" s="13"/>
      <c r="H808" s="13"/>
      <c r="I808" s="13"/>
      <c r="J808" s="13"/>
      <c r="K808" s="15"/>
      <c r="L808" s="15"/>
      <c r="M808" s="15"/>
      <c r="N808" s="15"/>
      <c r="O808" s="15"/>
      <c r="P808" s="15"/>
      <c r="Q808" s="15"/>
      <c r="R808" s="15"/>
      <c r="S808" s="15"/>
      <c r="T808" s="15"/>
      <c r="U808" s="15"/>
      <c r="V808" s="15"/>
      <c r="W808" s="545">
        <v>596448284</v>
      </c>
      <c r="X808" s="545"/>
      <c r="Y808" s="545"/>
      <c r="Z808" s="545"/>
      <c r="AA808" s="545"/>
      <c r="AB808" s="545"/>
      <c r="AC808" s="77"/>
      <c r="AD808" s="545">
        <v>645452816</v>
      </c>
      <c r="AE808" s="545"/>
      <c r="AF808" s="545"/>
      <c r="AG808" s="545"/>
      <c r="AH808" s="545"/>
      <c r="AI808" s="545"/>
      <c r="AJ808" s="76"/>
      <c r="AK808" s="78"/>
      <c r="AL808" s="78">
        <v>1</v>
      </c>
      <c r="AM808" s="78">
        <v>0</v>
      </c>
    </row>
    <row r="809" spans="1:39" s="11" customFormat="1" ht="15" customHeight="1" thickTop="1">
      <c r="A809" s="166" t="s">
        <v>679</v>
      </c>
      <c r="B809" s="162"/>
      <c r="C809" s="303"/>
      <c r="D809" s="16"/>
      <c r="E809" s="13"/>
      <c r="F809" s="13"/>
      <c r="G809" s="13"/>
      <c r="H809" s="13"/>
      <c r="I809" s="13"/>
      <c r="J809" s="13"/>
      <c r="K809" s="17"/>
      <c r="L809" s="17"/>
      <c r="M809" s="17"/>
      <c r="N809" s="17"/>
      <c r="O809" s="17"/>
      <c r="P809" s="17"/>
      <c r="Q809" s="17"/>
      <c r="R809" s="17"/>
      <c r="S809" s="17"/>
      <c r="T809" s="17"/>
      <c r="U809" s="17"/>
      <c r="V809" s="17"/>
      <c r="W809" s="76"/>
      <c r="X809" s="76"/>
      <c r="Y809" s="76"/>
      <c r="Z809" s="76"/>
      <c r="AA809" s="76"/>
      <c r="AB809" s="76"/>
      <c r="AC809" s="76"/>
      <c r="AD809" s="76"/>
      <c r="AE809" s="76"/>
      <c r="AF809" s="76"/>
      <c r="AG809" s="76"/>
      <c r="AH809" s="76"/>
      <c r="AI809" s="76"/>
      <c r="AJ809" s="76"/>
      <c r="AK809" s="78"/>
      <c r="AL809" s="78">
        <v>8</v>
      </c>
      <c r="AM809" s="78">
        <v>0</v>
      </c>
    </row>
    <row r="810" spans="1:39" ht="15" customHeight="1">
      <c r="A810" s="166">
        <v>23</v>
      </c>
      <c r="B810" s="162" t="s">
        <v>128</v>
      </c>
      <c r="C810" s="279" t="s">
        <v>229</v>
      </c>
      <c r="D810" s="53"/>
      <c r="E810" s="53"/>
      <c r="F810" s="53"/>
      <c r="G810" s="53"/>
      <c r="H810" s="53"/>
      <c r="I810" s="53"/>
      <c r="J810" s="53"/>
      <c r="K810" s="53"/>
      <c r="L810" s="53"/>
      <c r="M810" s="53"/>
      <c r="N810" s="53"/>
      <c r="O810" s="53"/>
      <c r="P810" s="53"/>
      <c r="Q810" s="53"/>
      <c r="R810" s="53"/>
      <c r="S810" s="53"/>
      <c r="T810" s="53"/>
      <c r="U810" s="53"/>
      <c r="V810" s="53"/>
      <c r="AL810" s="78">
        <v>8</v>
      </c>
      <c r="AM810" s="78">
        <v>0</v>
      </c>
    </row>
    <row r="811" spans="1:39" ht="30" customHeight="1">
      <c r="A811" s="264" t="s">
        <v>679</v>
      </c>
      <c r="C811" s="338"/>
      <c r="D811" s="53"/>
      <c r="E811" s="53"/>
      <c r="F811" s="53"/>
      <c r="G811" s="53"/>
      <c r="H811" s="53"/>
      <c r="I811" s="53"/>
      <c r="J811" s="53"/>
      <c r="K811" s="53"/>
      <c r="L811" s="53"/>
      <c r="M811" s="53"/>
      <c r="N811" s="53"/>
      <c r="O811" s="53"/>
      <c r="P811" s="53"/>
      <c r="Q811" s="53"/>
      <c r="R811" s="53"/>
      <c r="S811" s="53"/>
      <c r="T811" s="53"/>
      <c r="U811" s="53"/>
      <c r="V811" s="53"/>
      <c r="W811" s="540" t="str">
        <f>W791</f>
        <v>Từ 1/10/2015 đến 31/12/2015</v>
      </c>
      <c r="X811" s="541"/>
      <c r="Y811" s="541"/>
      <c r="Z811" s="541"/>
      <c r="AA811" s="541"/>
      <c r="AB811" s="541"/>
      <c r="AC811" s="100"/>
      <c r="AD811" s="540" t="str">
        <f>AD791</f>
        <v>Từ 1/10/2014
đến 31/12/2014</v>
      </c>
      <c r="AE811" s="540"/>
      <c r="AF811" s="540"/>
      <c r="AG811" s="540"/>
      <c r="AH811" s="540"/>
      <c r="AI811" s="540"/>
      <c r="AJ811" s="54"/>
      <c r="AL811" s="78">
        <v>8</v>
      </c>
      <c r="AM811" s="78">
        <v>0</v>
      </c>
    </row>
    <row r="812" spans="1:39" ht="15" customHeight="1">
      <c r="A812" s="264"/>
      <c r="C812" s="338"/>
      <c r="D812" s="53"/>
      <c r="E812" s="53"/>
      <c r="F812" s="53"/>
      <c r="G812" s="53"/>
      <c r="H812" s="53"/>
      <c r="I812" s="53"/>
      <c r="J812" s="53"/>
      <c r="K812" s="53"/>
      <c r="L812" s="53"/>
      <c r="M812" s="53"/>
      <c r="N812" s="53"/>
      <c r="O812" s="53"/>
      <c r="P812" s="53"/>
      <c r="Q812" s="53"/>
      <c r="R812" s="53"/>
      <c r="S812" s="53"/>
      <c r="T812" s="53"/>
      <c r="U812" s="53"/>
      <c r="V812" s="53"/>
      <c r="W812" s="572" t="s">
        <v>155</v>
      </c>
      <c r="X812" s="573"/>
      <c r="Y812" s="573"/>
      <c r="Z812" s="573"/>
      <c r="AA812" s="573"/>
      <c r="AB812" s="573"/>
      <c r="AC812" s="100"/>
      <c r="AD812" s="559" t="s">
        <v>155</v>
      </c>
      <c r="AE812" s="559"/>
      <c r="AF812" s="559"/>
      <c r="AG812" s="559"/>
      <c r="AH812" s="559"/>
      <c r="AI812" s="559"/>
      <c r="AJ812" s="54"/>
      <c r="AL812" s="78">
        <v>8</v>
      </c>
      <c r="AM812" s="78">
        <v>0</v>
      </c>
    </row>
    <row r="813" spans="1:39" s="40" customFormat="1" ht="15" customHeight="1">
      <c r="A813" s="166" t="s">
        <v>679</v>
      </c>
      <c r="B813" s="162"/>
      <c r="C813" s="312" t="s">
        <v>87</v>
      </c>
      <c r="D813" s="8"/>
      <c r="E813" s="53"/>
      <c r="F813" s="53"/>
      <c r="G813" s="53"/>
      <c r="H813" s="53"/>
      <c r="I813" s="53"/>
      <c r="J813" s="53"/>
      <c r="K813" s="10"/>
      <c r="L813" s="10"/>
      <c r="M813" s="10"/>
      <c r="N813" s="10"/>
      <c r="O813" s="10"/>
      <c r="P813" s="10"/>
      <c r="Q813" s="10"/>
      <c r="R813" s="10"/>
      <c r="S813" s="10"/>
      <c r="T813" s="10"/>
      <c r="U813" s="10"/>
      <c r="V813" s="10"/>
      <c r="W813" s="536">
        <v>366456338</v>
      </c>
      <c r="X813" s="536"/>
      <c r="Y813" s="536"/>
      <c r="Z813" s="536"/>
      <c r="AA813" s="536"/>
      <c r="AB813" s="536"/>
      <c r="AC813" s="139"/>
      <c r="AD813" s="536">
        <v>387571393</v>
      </c>
      <c r="AE813" s="536"/>
      <c r="AF813" s="536"/>
      <c r="AG813" s="536"/>
      <c r="AH813" s="536"/>
      <c r="AI813" s="536"/>
      <c r="AJ813" s="84"/>
      <c r="AK813" s="78"/>
      <c r="AL813" s="78">
        <v>1</v>
      </c>
      <c r="AM813" s="78">
        <v>0</v>
      </c>
    </row>
    <row r="814" spans="1:39" s="40" customFormat="1" ht="15" customHeight="1">
      <c r="A814" s="166"/>
      <c r="B814" s="162"/>
      <c r="C814" s="312" t="s">
        <v>445</v>
      </c>
      <c r="D814" s="8"/>
      <c r="E814" s="53"/>
      <c r="F814" s="53"/>
      <c r="G814" s="53"/>
      <c r="H814" s="53"/>
      <c r="I814" s="53"/>
      <c r="J814" s="53"/>
      <c r="K814" s="10"/>
      <c r="L814" s="10"/>
      <c r="M814" s="10"/>
      <c r="N814" s="10"/>
      <c r="O814" s="10"/>
      <c r="P814" s="10"/>
      <c r="Q814" s="10"/>
      <c r="R814" s="10"/>
      <c r="S814" s="10"/>
      <c r="T814" s="10"/>
      <c r="U814" s="10"/>
      <c r="V814" s="10"/>
      <c r="W814" s="536"/>
      <c r="X814" s="536"/>
      <c r="Y814" s="536"/>
      <c r="Z814" s="536"/>
      <c r="AA814" s="536"/>
      <c r="AB814" s="536"/>
      <c r="AC814" s="139"/>
      <c r="AD814" s="536">
        <v>1585727</v>
      </c>
      <c r="AE814" s="536"/>
      <c r="AF814" s="536"/>
      <c r="AG814" s="536"/>
      <c r="AH814" s="536"/>
      <c r="AI814" s="536"/>
      <c r="AJ814" s="84"/>
      <c r="AK814" s="78"/>
      <c r="AL814" s="78">
        <v>1</v>
      </c>
      <c r="AM814" s="78">
        <v>0</v>
      </c>
    </row>
    <row r="815" spans="1:39" s="40" customFormat="1" ht="15" customHeight="1">
      <c r="A815" s="166" t="s">
        <v>679</v>
      </c>
      <c r="B815" s="162"/>
      <c r="C815" s="312" t="s">
        <v>450</v>
      </c>
      <c r="D815" s="8"/>
      <c r="E815" s="53"/>
      <c r="F815" s="53"/>
      <c r="G815" s="53"/>
      <c r="H815" s="53"/>
      <c r="I815" s="53"/>
      <c r="J815" s="53"/>
      <c r="K815" s="10"/>
      <c r="L815" s="10"/>
      <c r="M815" s="10"/>
      <c r="N815" s="10"/>
      <c r="O815" s="10"/>
      <c r="P815" s="10"/>
      <c r="Q815" s="10"/>
      <c r="R815" s="10"/>
      <c r="S815" s="10"/>
      <c r="T815" s="10"/>
      <c r="U815" s="10"/>
      <c r="V815" s="10"/>
      <c r="W815" s="536">
        <v>4457238</v>
      </c>
      <c r="X815" s="536"/>
      <c r="Y815" s="536"/>
      <c r="Z815" s="536"/>
      <c r="AA815" s="536"/>
      <c r="AB815" s="536"/>
      <c r="AC815" s="139"/>
      <c r="AD815" s="536">
        <v>58152352</v>
      </c>
      <c r="AE815" s="536"/>
      <c r="AF815" s="536"/>
      <c r="AG815" s="536"/>
      <c r="AH815" s="536"/>
      <c r="AI815" s="536"/>
      <c r="AJ815" s="84"/>
      <c r="AK815" s="78"/>
      <c r="AL815" s="78">
        <v>1</v>
      </c>
      <c r="AM815" s="78">
        <v>0</v>
      </c>
    </row>
    <row r="816" spans="1:39" s="40" customFormat="1" ht="15" hidden="1" customHeight="1">
      <c r="A816" s="166" t="s">
        <v>679</v>
      </c>
      <c r="B816" s="162"/>
      <c r="C816" s="312" t="s">
        <v>88</v>
      </c>
      <c r="D816" s="8"/>
      <c r="E816" s="53"/>
      <c r="F816" s="53"/>
      <c r="G816" s="53"/>
      <c r="H816" s="53"/>
      <c r="I816" s="53"/>
      <c r="J816" s="53"/>
      <c r="K816" s="10"/>
      <c r="L816" s="10"/>
      <c r="M816" s="10"/>
      <c r="N816" s="10"/>
      <c r="O816" s="10"/>
      <c r="P816" s="10"/>
      <c r="Q816" s="10"/>
      <c r="R816" s="10"/>
      <c r="S816" s="10"/>
      <c r="T816" s="10"/>
      <c r="U816" s="10"/>
      <c r="V816" s="10"/>
      <c r="W816" s="536">
        <v>0</v>
      </c>
      <c r="X816" s="536"/>
      <c r="Y816" s="536"/>
      <c r="Z816" s="536"/>
      <c r="AA816" s="536"/>
      <c r="AB816" s="536"/>
      <c r="AC816" s="139"/>
      <c r="AD816" s="536">
        <v>150000000</v>
      </c>
      <c r="AE816" s="536"/>
      <c r="AF816" s="536"/>
      <c r="AG816" s="536"/>
      <c r="AH816" s="536"/>
      <c r="AI816" s="536"/>
      <c r="AJ816" s="84"/>
      <c r="AK816" s="78"/>
      <c r="AL816" s="78">
        <v>0</v>
      </c>
      <c r="AM816" s="78">
        <v>0</v>
      </c>
    </row>
    <row r="817" spans="1:39" s="40" customFormat="1" ht="15" customHeight="1">
      <c r="A817" s="166" t="s">
        <v>679</v>
      </c>
      <c r="B817" s="162"/>
      <c r="C817" s="312" t="s">
        <v>238</v>
      </c>
      <c r="D817" s="8"/>
      <c r="E817" s="53"/>
      <c r="F817" s="53"/>
      <c r="G817" s="53"/>
      <c r="H817" s="53"/>
      <c r="I817" s="53"/>
      <c r="J817" s="53"/>
      <c r="K817" s="10"/>
      <c r="L817" s="10"/>
      <c r="M817" s="10"/>
      <c r="N817" s="10"/>
      <c r="O817" s="10"/>
      <c r="P817" s="10"/>
      <c r="Q817" s="10"/>
      <c r="R817" s="10"/>
      <c r="S817" s="10"/>
      <c r="T817" s="10"/>
      <c r="U817" s="10"/>
      <c r="V817" s="10"/>
      <c r="W817" s="536">
        <v>3040166307</v>
      </c>
      <c r="X817" s="536"/>
      <c r="Y817" s="536"/>
      <c r="Z817" s="536"/>
      <c r="AA817" s="536"/>
      <c r="AB817" s="536"/>
      <c r="AC817" s="139"/>
      <c r="AD817" s="536">
        <v>-815000000</v>
      </c>
      <c r="AE817" s="536"/>
      <c r="AF817" s="536"/>
      <c r="AG817" s="536"/>
      <c r="AH817" s="536"/>
      <c r="AI817" s="536"/>
      <c r="AJ817" s="84"/>
      <c r="AK817" s="78"/>
      <c r="AL817" s="78">
        <v>1</v>
      </c>
      <c r="AM817" s="78">
        <v>0</v>
      </c>
    </row>
    <row r="818" spans="1:39" s="40" customFormat="1" ht="15" customHeight="1">
      <c r="A818" s="166" t="s">
        <v>679</v>
      </c>
      <c r="B818" s="162"/>
      <c r="C818" s="312" t="s">
        <v>250</v>
      </c>
      <c r="D818" s="8"/>
      <c r="E818" s="53"/>
      <c r="F818" s="53"/>
      <c r="G818" s="53"/>
      <c r="H818" s="53"/>
      <c r="I818" s="53"/>
      <c r="J818" s="53"/>
      <c r="K818" s="10"/>
      <c r="L818" s="10"/>
      <c r="M818" s="10"/>
      <c r="N818" s="10"/>
      <c r="O818" s="10"/>
      <c r="P818" s="10"/>
      <c r="Q818" s="10"/>
      <c r="R818" s="10"/>
      <c r="S818" s="10"/>
      <c r="T818" s="10"/>
      <c r="U818" s="10"/>
      <c r="V818" s="10"/>
      <c r="W818" s="536">
        <v>6078981</v>
      </c>
      <c r="X818" s="536"/>
      <c r="Y818" s="536"/>
      <c r="Z818" s="536"/>
      <c r="AA818" s="536"/>
      <c r="AB818" s="536"/>
      <c r="AC818" s="139"/>
      <c r="AD818" s="536">
        <v>0</v>
      </c>
      <c r="AE818" s="536"/>
      <c r="AF818" s="536"/>
      <c r="AG818" s="536"/>
      <c r="AH818" s="536"/>
      <c r="AI818" s="536"/>
      <c r="AJ818" s="84"/>
      <c r="AK818" s="78"/>
      <c r="AL818" s="78">
        <v>1</v>
      </c>
      <c r="AM818" s="78">
        <v>0</v>
      </c>
    </row>
    <row r="819" spans="1:39" s="40" customFormat="1" ht="15" customHeight="1">
      <c r="A819" s="166" t="s">
        <v>679</v>
      </c>
      <c r="B819" s="162"/>
      <c r="C819" s="312" t="s">
        <v>251</v>
      </c>
      <c r="D819" s="8"/>
      <c r="E819" s="53"/>
      <c r="F819" s="53"/>
      <c r="G819" s="53"/>
      <c r="H819" s="53"/>
      <c r="I819" s="53"/>
      <c r="J819" s="53"/>
      <c r="K819" s="10"/>
      <c r="L819" s="10"/>
      <c r="M819" s="10"/>
      <c r="N819" s="10"/>
      <c r="O819" s="10"/>
      <c r="P819" s="10"/>
      <c r="Q819" s="10"/>
      <c r="R819" s="10"/>
      <c r="S819" s="10"/>
      <c r="T819" s="10"/>
      <c r="U819" s="10"/>
      <c r="V819" s="10"/>
      <c r="W819" s="536">
        <v>15259600</v>
      </c>
      <c r="X819" s="536"/>
      <c r="Y819" s="536"/>
      <c r="Z819" s="536"/>
      <c r="AA819" s="536"/>
      <c r="AB819" s="536"/>
      <c r="AC819" s="139"/>
      <c r="AD819" s="536">
        <v>34903815</v>
      </c>
      <c r="AE819" s="536"/>
      <c r="AF819" s="536"/>
      <c r="AG819" s="536"/>
      <c r="AH819" s="536"/>
      <c r="AI819" s="536"/>
      <c r="AJ819" s="84"/>
      <c r="AK819" s="78"/>
      <c r="AL819" s="78">
        <v>1</v>
      </c>
      <c r="AM819" s="78">
        <v>0</v>
      </c>
    </row>
    <row r="820" spans="1:39" ht="15" customHeight="1">
      <c r="A820" s="166" t="s">
        <v>679</v>
      </c>
      <c r="C820" s="280"/>
      <c r="W820" s="139"/>
      <c r="X820" s="139"/>
      <c r="Y820" s="139"/>
      <c r="Z820" s="139"/>
      <c r="AA820" s="139"/>
      <c r="AB820" s="139"/>
      <c r="AC820" s="139"/>
      <c r="AD820" s="139"/>
      <c r="AE820" s="139"/>
      <c r="AF820" s="139"/>
      <c r="AG820" s="139"/>
      <c r="AH820" s="139"/>
      <c r="AI820" s="139"/>
      <c r="AL820" s="78">
        <v>1</v>
      </c>
      <c r="AM820" s="78">
        <v>0</v>
      </c>
    </row>
    <row r="821" spans="1:39" s="11" customFormat="1" ht="15" customHeight="1" thickBot="1">
      <c r="A821" s="166" t="s">
        <v>679</v>
      </c>
      <c r="B821" s="162"/>
      <c r="C821" s="303"/>
      <c r="D821" s="14"/>
      <c r="E821" s="13"/>
      <c r="F821" s="13"/>
      <c r="G821" s="13"/>
      <c r="H821" s="13"/>
      <c r="I821" s="13"/>
      <c r="J821" s="13"/>
      <c r="K821" s="15"/>
      <c r="L821" s="15"/>
      <c r="M821" s="15"/>
      <c r="N821" s="15"/>
      <c r="O821" s="15"/>
      <c r="P821" s="15"/>
      <c r="Q821" s="15"/>
      <c r="R821" s="15"/>
      <c r="S821" s="15"/>
      <c r="T821" s="15"/>
      <c r="U821" s="15"/>
      <c r="V821" s="15"/>
      <c r="W821" s="545">
        <v>3432418464</v>
      </c>
      <c r="X821" s="545"/>
      <c r="Y821" s="545"/>
      <c r="Z821" s="545"/>
      <c r="AA821" s="545"/>
      <c r="AB821" s="545"/>
      <c r="AC821" s="77"/>
      <c r="AD821" s="545">
        <v>-332786713</v>
      </c>
      <c r="AE821" s="545"/>
      <c r="AF821" s="545"/>
      <c r="AG821" s="545"/>
      <c r="AH821" s="545"/>
      <c r="AI821" s="545"/>
      <c r="AJ821" s="76"/>
      <c r="AK821" s="78"/>
      <c r="AL821" s="78">
        <v>1</v>
      </c>
      <c r="AM821" s="78">
        <v>0</v>
      </c>
    </row>
    <row r="822" spans="1:39" s="11" customFormat="1" ht="15" customHeight="1" thickTop="1">
      <c r="A822" s="166"/>
      <c r="B822" s="162"/>
      <c r="C822" s="303"/>
      <c r="D822" s="16"/>
      <c r="E822" s="13"/>
      <c r="F822" s="13"/>
      <c r="G822" s="13"/>
      <c r="H822" s="13"/>
      <c r="I822" s="13"/>
      <c r="J822" s="13"/>
      <c r="K822" s="17"/>
      <c r="L822" s="17"/>
      <c r="M822" s="17"/>
      <c r="N822" s="17"/>
      <c r="O822" s="17"/>
      <c r="P822" s="17"/>
      <c r="Q822" s="17"/>
      <c r="R822" s="17"/>
      <c r="S822" s="17"/>
      <c r="T822" s="17"/>
      <c r="U822" s="17"/>
      <c r="V822" s="17"/>
      <c r="W822" s="76"/>
      <c r="X822" s="76"/>
      <c r="Y822" s="76"/>
      <c r="Z822" s="76"/>
      <c r="AA822" s="76"/>
      <c r="AB822" s="76"/>
      <c r="AC822" s="76"/>
      <c r="AD822" s="76"/>
      <c r="AE822" s="76"/>
      <c r="AF822" s="76"/>
      <c r="AG822" s="76"/>
      <c r="AH822" s="76"/>
      <c r="AI822" s="76"/>
      <c r="AJ822" s="76"/>
      <c r="AK822" s="78"/>
      <c r="AL822" s="78">
        <v>7</v>
      </c>
      <c r="AM822" s="78">
        <v>0</v>
      </c>
    </row>
    <row r="823" spans="1:39" ht="15" customHeight="1">
      <c r="A823" s="166">
        <v>24</v>
      </c>
      <c r="B823" s="162" t="s">
        <v>128</v>
      </c>
      <c r="C823" s="279" t="s">
        <v>371</v>
      </c>
      <c r="D823" s="53"/>
      <c r="E823" s="53"/>
      <c r="F823" s="53"/>
      <c r="G823" s="53"/>
      <c r="H823" s="53"/>
      <c r="I823" s="53"/>
      <c r="J823" s="53"/>
      <c r="K823" s="53"/>
      <c r="L823" s="53"/>
      <c r="M823" s="53"/>
      <c r="N823" s="53"/>
      <c r="O823" s="53"/>
      <c r="P823" s="53"/>
      <c r="Q823" s="53"/>
      <c r="R823" s="53"/>
      <c r="S823" s="53"/>
      <c r="T823" s="53"/>
      <c r="U823" s="53"/>
      <c r="V823" s="53"/>
      <c r="AL823" s="78">
        <v>7</v>
      </c>
      <c r="AM823" s="78">
        <v>0</v>
      </c>
    </row>
    <row r="824" spans="1:39" ht="15" customHeight="1">
      <c r="A824" s="166" t="s">
        <v>679</v>
      </c>
      <c r="C824" s="279" t="s">
        <v>372</v>
      </c>
      <c r="D824" s="53"/>
      <c r="E824" s="53"/>
      <c r="F824" s="53"/>
      <c r="G824" s="53"/>
      <c r="H824" s="53"/>
      <c r="I824" s="53"/>
      <c r="J824" s="53"/>
      <c r="K824" s="53"/>
      <c r="L824" s="53"/>
      <c r="M824" s="53"/>
      <c r="N824" s="53"/>
      <c r="O824" s="53"/>
      <c r="P824" s="53"/>
      <c r="Q824" s="53"/>
      <c r="R824" s="53"/>
      <c r="S824" s="53"/>
      <c r="T824" s="53"/>
      <c r="U824" s="53"/>
      <c r="V824" s="53"/>
      <c r="AL824" s="78">
        <v>7</v>
      </c>
      <c r="AM824" s="78">
        <v>0</v>
      </c>
    </row>
    <row r="825" spans="1:39" ht="30" customHeight="1">
      <c r="A825" s="264" t="s">
        <v>679</v>
      </c>
      <c r="C825" s="338"/>
      <c r="D825" s="53"/>
      <c r="E825" s="53"/>
      <c r="F825" s="53"/>
      <c r="G825" s="53"/>
      <c r="H825" s="53"/>
      <c r="I825" s="53"/>
      <c r="J825" s="53"/>
      <c r="K825" s="53"/>
      <c r="L825" s="53"/>
      <c r="M825" s="53"/>
      <c r="N825" s="53"/>
      <c r="O825" s="53"/>
      <c r="P825" s="53"/>
      <c r="Q825" s="53"/>
      <c r="R825" s="53"/>
      <c r="S825" s="53"/>
      <c r="T825" s="53"/>
      <c r="U825" s="53"/>
      <c r="V825" s="53"/>
      <c r="W825" s="540" t="str">
        <f>W811</f>
        <v>Từ 1/10/2015 đến 31/12/2015</v>
      </c>
      <c r="X825" s="541"/>
      <c r="Y825" s="541"/>
      <c r="Z825" s="541"/>
      <c r="AA825" s="541"/>
      <c r="AB825" s="541"/>
      <c r="AC825" s="100"/>
      <c r="AD825" s="540" t="str">
        <f>AD811</f>
        <v>Từ 1/10/2014
đến 31/12/2014</v>
      </c>
      <c r="AE825" s="540"/>
      <c r="AF825" s="540"/>
      <c r="AG825" s="540"/>
      <c r="AH825" s="540"/>
      <c r="AI825" s="540"/>
      <c r="AJ825" s="54"/>
      <c r="AL825" s="78">
        <v>7</v>
      </c>
      <c r="AM825" s="78">
        <v>0</v>
      </c>
    </row>
    <row r="826" spans="1:39" ht="15" customHeight="1">
      <c r="A826" s="264"/>
      <c r="C826" s="338"/>
      <c r="D826" s="53"/>
      <c r="E826" s="53"/>
      <c r="F826" s="53"/>
      <c r="G826" s="53"/>
      <c r="H826" s="53"/>
      <c r="I826" s="53"/>
      <c r="J826" s="53"/>
      <c r="K826" s="53"/>
      <c r="L826" s="53"/>
      <c r="M826" s="53"/>
      <c r="N826" s="53"/>
      <c r="O826" s="53"/>
      <c r="P826" s="53"/>
      <c r="Q826" s="53"/>
      <c r="R826" s="53"/>
      <c r="S826" s="53"/>
      <c r="T826" s="53"/>
      <c r="U826" s="53"/>
      <c r="V826" s="53"/>
      <c r="W826" s="572" t="s">
        <v>155</v>
      </c>
      <c r="X826" s="573"/>
      <c r="Y826" s="573"/>
      <c r="Z826" s="573"/>
      <c r="AA826" s="573"/>
      <c r="AB826" s="573"/>
      <c r="AC826" s="100"/>
      <c r="AD826" s="559" t="s">
        <v>155</v>
      </c>
      <c r="AE826" s="559"/>
      <c r="AF826" s="559"/>
      <c r="AG826" s="559"/>
      <c r="AH826" s="559"/>
      <c r="AI826" s="559"/>
      <c r="AJ826" s="54"/>
      <c r="AL826" s="78">
        <v>7</v>
      </c>
      <c r="AM826" s="78">
        <v>0</v>
      </c>
    </row>
    <row r="827" spans="1:39" s="11" customFormat="1" ht="20.25" customHeight="1">
      <c r="A827" s="283" t="s">
        <v>679</v>
      </c>
      <c r="B827" s="145"/>
      <c r="C827" s="280" t="s">
        <v>256</v>
      </c>
      <c r="D827" s="8"/>
      <c r="E827" s="53"/>
      <c r="F827" s="53"/>
      <c r="G827" s="53"/>
      <c r="H827" s="53"/>
      <c r="I827" s="53"/>
      <c r="J827" s="53"/>
      <c r="K827" s="10"/>
      <c r="L827" s="10"/>
      <c r="M827" s="10"/>
      <c r="N827" s="10"/>
      <c r="O827" s="10"/>
      <c r="P827" s="10"/>
      <c r="Q827" s="10"/>
      <c r="R827" s="10"/>
      <c r="S827" s="10"/>
      <c r="T827" s="10"/>
      <c r="U827" s="10"/>
      <c r="V827" s="10"/>
      <c r="W827" s="536">
        <v>-3677837437</v>
      </c>
      <c r="X827" s="536"/>
      <c r="Y827" s="536"/>
      <c r="Z827" s="536"/>
      <c r="AA827" s="536"/>
      <c r="AB827" s="536"/>
      <c r="AC827" s="139"/>
      <c r="AD827" s="536">
        <v>146129174</v>
      </c>
      <c r="AE827" s="536"/>
      <c r="AF827" s="536"/>
      <c r="AG827" s="536"/>
      <c r="AH827" s="536"/>
      <c r="AI827" s="536"/>
      <c r="AJ827" s="79"/>
      <c r="AK827" s="78"/>
      <c r="AL827" s="78">
        <v>1</v>
      </c>
      <c r="AM827" s="78">
        <v>0</v>
      </c>
    </row>
    <row r="828" spans="1:39" s="40" customFormat="1" ht="39.75" customHeight="1">
      <c r="A828" s="166" t="s">
        <v>679</v>
      </c>
      <c r="B828" s="162"/>
      <c r="C828" s="629" t="s">
        <v>318</v>
      </c>
      <c r="D828" s="629"/>
      <c r="E828" s="629"/>
      <c r="F828" s="629"/>
      <c r="G828" s="629"/>
      <c r="H828" s="629"/>
      <c r="I828" s="629"/>
      <c r="J828" s="629"/>
      <c r="K828" s="629"/>
      <c r="L828" s="629"/>
      <c r="M828" s="629"/>
      <c r="N828" s="629"/>
      <c r="O828" s="629"/>
      <c r="P828" s="629"/>
      <c r="Q828" s="363"/>
      <c r="R828" s="364"/>
      <c r="S828" s="363"/>
      <c r="T828" s="337"/>
      <c r="U828" s="337"/>
      <c r="V828" s="53"/>
      <c r="W828" s="536"/>
      <c r="X828" s="536"/>
      <c r="Y828" s="536"/>
      <c r="Z828" s="536"/>
      <c r="AA828" s="536"/>
      <c r="AB828" s="536"/>
      <c r="AC828" s="139"/>
      <c r="AD828" s="536">
        <v>0</v>
      </c>
      <c r="AE828" s="536"/>
      <c r="AF828" s="536"/>
      <c r="AG828" s="536"/>
      <c r="AH828" s="536"/>
      <c r="AI828" s="536"/>
      <c r="AJ828" s="84"/>
      <c r="AK828" s="78"/>
      <c r="AL828" s="78">
        <v>1</v>
      </c>
      <c r="AM828" s="78">
        <v>0</v>
      </c>
    </row>
    <row r="829" spans="1:39" s="40" customFormat="1" ht="15" hidden="1" customHeight="1">
      <c r="A829" s="166" t="s">
        <v>679</v>
      </c>
      <c r="B829" s="162"/>
      <c r="C829" s="365" t="s">
        <v>141</v>
      </c>
      <c r="D829" s="19" t="s">
        <v>403</v>
      </c>
      <c r="E829" s="19"/>
      <c r="F829" s="19"/>
      <c r="G829" s="19"/>
      <c r="H829" s="19"/>
      <c r="I829" s="19"/>
      <c r="J829" s="19"/>
      <c r="K829" s="19"/>
      <c r="L829" s="19"/>
      <c r="M829" s="19"/>
      <c r="N829" s="19"/>
      <c r="O829" s="19"/>
      <c r="P829" s="19"/>
      <c r="Q829" s="19"/>
      <c r="R829" s="19"/>
      <c r="S829" s="19"/>
      <c r="T829" s="337"/>
      <c r="U829" s="337"/>
      <c r="V829" s="53"/>
      <c r="W829" s="569">
        <v>0</v>
      </c>
      <c r="X829" s="569"/>
      <c r="Y829" s="569"/>
      <c r="Z829" s="569"/>
      <c r="AA829" s="569"/>
      <c r="AB829" s="569"/>
      <c r="AC829" s="226"/>
      <c r="AD829" s="569">
        <v>0</v>
      </c>
      <c r="AE829" s="569"/>
      <c r="AF829" s="569"/>
      <c r="AG829" s="569"/>
      <c r="AH829" s="569"/>
      <c r="AI829" s="569"/>
      <c r="AJ829" s="84"/>
      <c r="AK829" s="78"/>
      <c r="AL829" s="78">
        <v>0</v>
      </c>
      <c r="AM829" s="78">
        <v>0</v>
      </c>
    </row>
    <row r="830" spans="1:39" s="40" customFormat="1" ht="15" hidden="1" customHeight="1">
      <c r="A830" s="166" t="s">
        <v>679</v>
      </c>
      <c r="B830" s="162"/>
      <c r="C830" s="365" t="s">
        <v>141</v>
      </c>
      <c r="D830" s="19" t="s">
        <v>404</v>
      </c>
      <c r="E830" s="19"/>
      <c r="F830" s="19"/>
      <c r="G830" s="19"/>
      <c r="H830" s="19"/>
      <c r="I830" s="19"/>
      <c r="J830" s="19"/>
      <c r="K830" s="19"/>
      <c r="L830" s="19"/>
      <c r="M830" s="19"/>
      <c r="N830" s="19"/>
      <c r="O830" s="19"/>
      <c r="P830" s="19"/>
      <c r="Q830" s="19"/>
      <c r="R830" s="19"/>
      <c r="S830" s="19"/>
      <c r="T830" s="337"/>
      <c r="U830" s="337"/>
      <c r="V830" s="53"/>
      <c r="W830" s="569">
        <v>0</v>
      </c>
      <c r="X830" s="569"/>
      <c r="Y830" s="569"/>
      <c r="Z830" s="569"/>
      <c r="AA830" s="569"/>
      <c r="AB830" s="569"/>
      <c r="AC830" s="226"/>
      <c r="AD830" s="569">
        <v>0</v>
      </c>
      <c r="AE830" s="569"/>
      <c r="AF830" s="569"/>
      <c r="AG830" s="569"/>
      <c r="AH830" s="569"/>
      <c r="AI830" s="569"/>
      <c r="AJ830" s="84"/>
      <c r="AK830" s="78"/>
      <c r="AL830" s="78">
        <v>0</v>
      </c>
      <c r="AM830" s="78">
        <v>0</v>
      </c>
    </row>
    <row r="831" spans="1:39" s="40" customFormat="1" ht="15" hidden="1" customHeight="1">
      <c r="A831" s="166" t="s">
        <v>679</v>
      </c>
      <c r="B831" s="162"/>
      <c r="C831" s="156" t="s">
        <v>633</v>
      </c>
      <c r="D831" s="156"/>
      <c r="E831" s="156"/>
      <c r="F831" s="156"/>
      <c r="G831" s="156"/>
      <c r="H831" s="156"/>
      <c r="I831" s="156"/>
      <c r="J831" s="156"/>
      <c r="K831" s="156"/>
      <c r="L831" s="156"/>
      <c r="M831" s="156"/>
      <c r="N831" s="156"/>
      <c r="O831" s="156"/>
      <c r="P831" s="156"/>
      <c r="Q831" s="156"/>
      <c r="R831" s="156"/>
      <c r="S831" s="156"/>
      <c r="T831" s="337"/>
      <c r="U831" s="337"/>
      <c r="V831" s="53"/>
      <c r="W831" s="536">
        <v>122342770</v>
      </c>
      <c r="X831" s="536"/>
      <c r="Y831" s="536"/>
      <c r="Z831" s="536"/>
      <c r="AA831" s="536"/>
      <c r="AB831" s="536"/>
      <c r="AC831" s="139"/>
      <c r="AD831" s="566">
        <v>-317118108</v>
      </c>
      <c r="AE831" s="566"/>
      <c r="AF831" s="566"/>
      <c r="AG831" s="566"/>
      <c r="AH831" s="566"/>
      <c r="AI831" s="566"/>
      <c r="AJ831" s="84"/>
      <c r="AK831" s="78"/>
      <c r="AL831" s="78">
        <v>0</v>
      </c>
      <c r="AM831" s="78">
        <v>0</v>
      </c>
    </row>
    <row r="832" spans="1:39" s="40" customFormat="1" ht="15" hidden="1" customHeight="1">
      <c r="A832" s="166" t="s">
        <v>679</v>
      </c>
      <c r="B832" s="162"/>
      <c r="C832" s="156" t="s">
        <v>458</v>
      </c>
      <c r="D832" s="156"/>
      <c r="E832" s="156"/>
      <c r="F832" s="156"/>
      <c r="G832" s="156"/>
      <c r="H832" s="156"/>
      <c r="I832" s="156"/>
      <c r="J832" s="156"/>
      <c r="K832" s="156"/>
      <c r="L832" s="156"/>
      <c r="M832" s="156"/>
      <c r="N832" s="156"/>
      <c r="O832" s="156"/>
      <c r="P832" s="156"/>
      <c r="Q832" s="156"/>
      <c r="R832" s="156"/>
      <c r="S832" s="156"/>
      <c r="T832" s="337"/>
      <c r="U832" s="337"/>
      <c r="V832" s="53"/>
      <c r="W832" s="536">
        <v>0</v>
      </c>
      <c r="X832" s="536"/>
      <c r="Y832" s="536"/>
      <c r="Z832" s="536"/>
      <c r="AA832" s="536"/>
      <c r="AB832" s="536"/>
      <c r="AC832" s="139"/>
      <c r="AD832" s="536">
        <v>0</v>
      </c>
      <c r="AE832" s="536"/>
      <c r="AF832" s="536"/>
      <c r="AG832" s="536"/>
      <c r="AH832" s="536"/>
      <c r="AI832" s="536"/>
      <c r="AJ832" s="84"/>
      <c r="AK832" s="78"/>
      <c r="AL832" s="78">
        <v>0</v>
      </c>
      <c r="AM832" s="78">
        <v>0</v>
      </c>
    </row>
    <row r="833" spans="1:39" s="40" customFormat="1" ht="19.5" customHeight="1">
      <c r="A833" s="166" t="s">
        <v>679</v>
      </c>
      <c r="B833" s="162"/>
      <c r="C833" s="570" t="s">
        <v>634</v>
      </c>
      <c r="D833" s="570"/>
      <c r="E833" s="570"/>
      <c r="F833" s="570"/>
      <c r="G833" s="570"/>
      <c r="H833" s="570"/>
      <c r="I833" s="570"/>
      <c r="J833" s="570"/>
      <c r="K833" s="570"/>
      <c r="L833" s="570"/>
      <c r="M833" s="570"/>
      <c r="N833" s="570"/>
      <c r="O833" s="428"/>
      <c r="P833" s="428"/>
      <c r="Q833" s="428"/>
      <c r="R833" s="366"/>
      <c r="S833" s="428"/>
      <c r="T833" s="428"/>
      <c r="U833" s="156"/>
      <c r="V833" s="53"/>
      <c r="W833" s="536">
        <v>-3677837437</v>
      </c>
      <c r="X833" s="536"/>
      <c r="Y833" s="536"/>
      <c r="Z833" s="536"/>
      <c r="AA833" s="536"/>
      <c r="AB833" s="536"/>
      <c r="AC833" s="139"/>
      <c r="AD833" s="536">
        <v>146129174</v>
      </c>
      <c r="AE833" s="536"/>
      <c r="AF833" s="536"/>
      <c r="AG833" s="536"/>
      <c r="AH833" s="536"/>
      <c r="AI833" s="536"/>
      <c r="AJ833" s="84"/>
      <c r="AK833" s="78"/>
      <c r="AL833" s="78">
        <v>1</v>
      </c>
      <c r="AM833" s="78">
        <v>0</v>
      </c>
    </row>
    <row r="834" spans="1:39" s="40" customFormat="1" ht="15" customHeight="1">
      <c r="A834" s="166" t="s">
        <v>679</v>
      </c>
      <c r="B834" s="162"/>
      <c r="C834" s="312" t="s">
        <v>571</v>
      </c>
      <c r="D834" s="53"/>
      <c r="E834" s="53"/>
      <c r="F834" s="53"/>
      <c r="G834" s="53"/>
      <c r="H834" s="53"/>
      <c r="I834" s="53"/>
      <c r="J834" s="53"/>
      <c r="K834" s="53"/>
      <c r="L834" s="53"/>
      <c r="M834" s="53"/>
      <c r="N834" s="53"/>
      <c r="O834" s="53"/>
      <c r="P834" s="53"/>
      <c r="Q834" s="53"/>
      <c r="R834" s="53"/>
      <c r="S834" s="53"/>
      <c r="T834" s="337"/>
      <c r="U834" s="337"/>
      <c r="V834" s="53"/>
      <c r="W834" s="574"/>
      <c r="X834" s="574"/>
      <c r="Y834" s="574"/>
      <c r="Z834" s="574"/>
      <c r="AA834" s="574"/>
      <c r="AB834" s="574"/>
      <c r="AC834" s="367"/>
      <c r="AD834" s="574">
        <v>0.22</v>
      </c>
      <c r="AE834" s="574"/>
      <c r="AF834" s="574"/>
      <c r="AG834" s="574"/>
      <c r="AH834" s="574"/>
      <c r="AI834" s="574"/>
      <c r="AJ834" s="84"/>
      <c r="AK834" s="78"/>
      <c r="AL834" s="78">
        <v>1</v>
      </c>
      <c r="AM834" s="78">
        <v>0</v>
      </c>
    </row>
    <row r="835" spans="1:39" s="40" customFormat="1" ht="28.5" hidden="1" customHeight="1">
      <c r="A835" s="166"/>
      <c r="B835" s="162"/>
      <c r="C835" s="363" t="s">
        <v>505</v>
      </c>
      <c r="D835" s="363"/>
      <c r="E835" s="363"/>
      <c r="F835" s="363"/>
      <c r="G835" s="363"/>
      <c r="H835" s="363"/>
      <c r="I835" s="363"/>
      <c r="J835" s="363"/>
      <c r="K835" s="363"/>
      <c r="L835" s="363"/>
      <c r="M835" s="363"/>
      <c r="N835" s="363"/>
      <c r="O835" s="363"/>
      <c r="P835" s="363"/>
      <c r="Q835" s="363"/>
      <c r="R835" s="364"/>
      <c r="S835" s="363"/>
      <c r="T835" s="363"/>
      <c r="U835" s="337"/>
      <c r="V835" s="53"/>
      <c r="W835" s="536"/>
      <c r="X835" s="536"/>
      <c r="Y835" s="536"/>
      <c r="Z835" s="536"/>
      <c r="AA835" s="536"/>
      <c r="AB835" s="536"/>
      <c r="AC835" s="139"/>
      <c r="AD835" s="536"/>
      <c r="AE835" s="536"/>
      <c r="AF835" s="536"/>
      <c r="AG835" s="536"/>
      <c r="AH835" s="536"/>
      <c r="AI835" s="536"/>
      <c r="AJ835" s="84"/>
      <c r="AK835" s="78"/>
      <c r="AL835" s="78">
        <v>1</v>
      </c>
      <c r="AM835" s="78">
        <v>0</v>
      </c>
    </row>
    <row r="836" spans="1:39" s="40" customFormat="1" ht="15" hidden="1" customHeight="1">
      <c r="A836" s="166"/>
      <c r="B836" s="162"/>
      <c r="C836" s="361" t="s">
        <v>451</v>
      </c>
      <c r="D836" s="337"/>
      <c r="E836" s="337"/>
      <c r="F836" s="337"/>
      <c r="G836" s="337"/>
      <c r="H836" s="337"/>
      <c r="I836" s="337"/>
      <c r="J836" s="337"/>
      <c r="K836" s="337"/>
      <c r="L836" s="337"/>
      <c r="M836" s="337"/>
      <c r="N836" s="337"/>
      <c r="O836" s="337"/>
      <c r="P836" s="337"/>
      <c r="Q836" s="337"/>
      <c r="R836" s="337"/>
      <c r="S836" s="337"/>
      <c r="T836" s="337"/>
      <c r="U836" s="337"/>
      <c r="V836" s="53"/>
      <c r="W836" s="536">
        <v>0</v>
      </c>
      <c r="X836" s="536"/>
      <c r="Y836" s="536"/>
      <c r="Z836" s="536"/>
      <c r="AA836" s="536"/>
      <c r="AB836" s="536"/>
      <c r="AC836" s="139"/>
      <c r="AD836" s="536">
        <v>0</v>
      </c>
      <c r="AE836" s="536"/>
      <c r="AF836" s="536"/>
      <c r="AG836" s="536"/>
      <c r="AH836" s="536"/>
      <c r="AI836" s="536"/>
      <c r="AJ836" s="84"/>
      <c r="AK836" s="78"/>
      <c r="AL836" s="78">
        <v>0</v>
      </c>
      <c r="AM836" s="78">
        <v>0</v>
      </c>
    </row>
    <row r="837" spans="1:39" ht="15" customHeight="1">
      <c r="A837" s="166" t="s">
        <v>679</v>
      </c>
      <c r="C837" s="280"/>
      <c r="W837" s="139"/>
      <c r="X837" s="139"/>
      <c r="Y837" s="139"/>
      <c r="Z837" s="139"/>
      <c r="AA837" s="139"/>
      <c r="AB837" s="139"/>
      <c r="AC837" s="139"/>
      <c r="AD837" s="139"/>
      <c r="AE837" s="139"/>
      <c r="AF837" s="139"/>
      <c r="AG837" s="139"/>
      <c r="AH837" s="139"/>
      <c r="AI837" s="139"/>
      <c r="AL837" s="78">
        <v>1</v>
      </c>
      <c r="AM837" s="78">
        <v>0</v>
      </c>
    </row>
    <row r="838" spans="1:39" s="11" customFormat="1" ht="15" customHeight="1" thickBot="1">
      <c r="A838" s="166" t="s">
        <v>679</v>
      </c>
      <c r="B838" s="162" t="s">
        <v>679</v>
      </c>
      <c r="C838" s="303" t="s">
        <v>370</v>
      </c>
      <c r="D838" s="14"/>
      <c r="E838" s="13"/>
      <c r="F838" s="13"/>
      <c r="G838" s="13"/>
      <c r="H838" s="13"/>
      <c r="I838" s="13"/>
      <c r="J838" s="13"/>
      <c r="K838" s="15"/>
      <c r="L838" s="15"/>
      <c r="M838" s="15"/>
      <c r="N838" s="15"/>
      <c r="O838" s="15"/>
      <c r="P838" s="15"/>
      <c r="Q838" s="15"/>
      <c r="R838" s="15"/>
      <c r="S838" s="15"/>
      <c r="T838" s="15"/>
      <c r="U838" s="15"/>
      <c r="V838" s="15"/>
      <c r="W838" s="545">
        <f>W835</f>
        <v>0</v>
      </c>
      <c r="X838" s="545"/>
      <c r="Y838" s="545"/>
      <c r="Z838" s="545"/>
      <c r="AA838" s="545"/>
      <c r="AB838" s="545"/>
      <c r="AC838" s="77"/>
      <c r="AD838" s="545">
        <v>32148418.280000001</v>
      </c>
      <c r="AE838" s="545"/>
      <c r="AF838" s="545"/>
      <c r="AG838" s="545"/>
      <c r="AH838" s="545"/>
      <c r="AI838" s="545"/>
      <c r="AJ838" s="76"/>
      <c r="AK838" s="78"/>
      <c r="AL838" s="78">
        <v>1</v>
      </c>
      <c r="AM838" s="78">
        <v>0</v>
      </c>
    </row>
    <row r="839" spans="1:39" s="40" customFormat="1" ht="41.25" hidden="1" customHeight="1" outlineLevel="1" thickTop="1">
      <c r="A839" s="166" t="s">
        <v>679</v>
      </c>
      <c r="B839" s="162"/>
      <c r="C839" s="361" t="s">
        <v>704</v>
      </c>
      <c r="D839" s="337"/>
      <c r="E839" s="337"/>
      <c r="F839" s="337"/>
      <c r="G839" s="337"/>
      <c r="H839" s="337"/>
      <c r="I839" s="337"/>
      <c r="J839" s="337"/>
      <c r="K839" s="337"/>
      <c r="L839" s="337"/>
      <c r="M839" s="337"/>
      <c r="N839" s="337"/>
      <c r="O839" s="337"/>
      <c r="P839" s="337"/>
      <c r="Q839" s="337"/>
      <c r="R839" s="337"/>
      <c r="S839" s="337"/>
      <c r="T839" s="337"/>
      <c r="U839" s="337"/>
      <c r="V839" s="53"/>
      <c r="W839" s="536">
        <v>0</v>
      </c>
      <c r="X839" s="536"/>
      <c r="Y839" s="536"/>
      <c r="Z839" s="536"/>
      <c r="AA839" s="536"/>
      <c r="AB839" s="536"/>
      <c r="AC839" s="139"/>
      <c r="AD839" s="544">
        <v>0</v>
      </c>
      <c r="AE839" s="544"/>
      <c r="AF839" s="544"/>
      <c r="AG839" s="544"/>
      <c r="AH839" s="544"/>
      <c r="AI839" s="544"/>
      <c r="AJ839" s="84"/>
      <c r="AK839" s="78"/>
      <c r="AL839" s="78">
        <v>0</v>
      </c>
      <c r="AM839" s="78">
        <v>0</v>
      </c>
    </row>
    <row r="840" spans="1:39" s="40" customFormat="1" ht="15" hidden="1" customHeight="1" outlineLevel="1">
      <c r="A840" s="166" t="s">
        <v>679</v>
      </c>
      <c r="B840" s="162"/>
      <c r="C840" s="339" t="s">
        <v>705</v>
      </c>
      <c r="D840" s="53"/>
      <c r="E840" s="53"/>
      <c r="F840" s="53"/>
      <c r="G840" s="53"/>
      <c r="H840" s="53"/>
      <c r="I840" s="53"/>
      <c r="J840" s="53"/>
      <c r="K840" s="53"/>
      <c r="L840" s="53"/>
      <c r="M840" s="53"/>
      <c r="N840" s="53"/>
      <c r="O840" s="53"/>
      <c r="P840" s="53"/>
      <c r="Q840" s="53"/>
      <c r="R840" s="53"/>
      <c r="S840" s="53"/>
      <c r="T840" s="337"/>
      <c r="U840" s="337"/>
      <c r="V840" s="53"/>
      <c r="W840" s="536">
        <v>0</v>
      </c>
      <c r="X840" s="536"/>
      <c r="Y840" s="536"/>
      <c r="Z840" s="536"/>
      <c r="AA840" s="536"/>
      <c r="AB840" s="536"/>
      <c r="AC840" s="139"/>
      <c r="AD840" s="536">
        <v>0</v>
      </c>
      <c r="AE840" s="536"/>
      <c r="AF840" s="536"/>
      <c r="AG840" s="536"/>
      <c r="AH840" s="536"/>
      <c r="AI840" s="536"/>
      <c r="AJ840" s="84"/>
      <c r="AK840" s="78"/>
      <c r="AL840" s="78">
        <v>0</v>
      </c>
      <c r="AM840" s="78">
        <v>0</v>
      </c>
    </row>
    <row r="841" spans="1:39" s="40" customFormat="1" ht="15" hidden="1" customHeight="1" outlineLevel="1">
      <c r="A841" s="166"/>
      <c r="B841" s="162"/>
      <c r="C841" s="156" t="s">
        <v>706</v>
      </c>
      <c r="D841" s="156"/>
      <c r="E841" s="156"/>
      <c r="F841" s="156"/>
      <c r="G841" s="156"/>
      <c r="H841" s="156"/>
      <c r="I841" s="156"/>
      <c r="J841" s="156"/>
      <c r="K841" s="156"/>
      <c r="L841" s="156"/>
      <c r="M841" s="156"/>
      <c r="N841" s="156"/>
      <c r="O841" s="156"/>
      <c r="P841" s="156"/>
      <c r="Q841" s="156"/>
      <c r="R841" s="156"/>
      <c r="S841" s="156"/>
      <c r="T841" s="368"/>
      <c r="U841" s="368"/>
      <c r="V841" s="53"/>
      <c r="W841" s="536">
        <v>0</v>
      </c>
      <c r="X841" s="536"/>
      <c r="Y841" s="536"/>
      <c r="Z841" s="536"/>
      <c r="AA841" s="536"/>
      <c r="AB841" s="536"/>
      <c r="AC841" s="139"/>
      <c r="AD841" s="536">
        <v>0</v>
      </c>
      <c r="AE841" s="536"/>
      <c r="AF841" s="536"/>
      <c r="AG841" s="536"/>
      <c r="AH841" s="536"/>
      <c r="AI841" s="536"/>
      <c r="AJ841" s="84"/>
      <c r="AK841" s="78"/>
      <c r="AL841" s="78">
        <v>0</v>
      </c>
      <c r="AM841" s="78">
        <v>0</v>
      </c>
    </row>
    <row r="842" spans="1:39" ht="15" hidden="1" customHeight="1" outlineLevel="1">
      <c r="A842" s="166" t="s">
        <v>679</v>
      </c>
      <c r="C842" s="280"/>
      <c r="W842" s="139"/>
      <c r="X842" s="139"/>
      <c r="Y842" s="139"/>
      <c r="Z842" s="139"/>
      <c r="AA842" s="139"/>
      <c r="AB842" s="139"/>
      <c r="AC842" s="139"/>
      <c r="AD842" s="139"/>
      <c r="AE842" s="139"/>
      <c r="AF842" s="139"/>
      <c r="AG842" s="139"/>
      <c r="AH842" s="139"/>
      <c r="AI842" s="139"/>
      <c r="AL842" s="78">
        <v>1</v>
      </c>
      <c r="AM842" s="78">
        <v>0</v>
      </c>
    </row>
    <row r="843" spans="1:39" s="11" customFormat="1" ht="15" hidden="1" customHeight="1" outlineLevel="1" thickBot="1">
      <c r="A843" s="166" t="s">
        <v>679</v>
      </c>
      <c r="B843" s="162" t="s">
        <v>679</v>
      </c>
      <c r="C843" s="303" t="s">
        <v>707</v>
      </c>
      <c r="D843" s="14"/>
      <c r="E843" s="13"/>
      <c r="F843" s="13"/>
      <c r="G843" s="13"/>
      <c r="H843" s="13"/>
      <c r="I843" s="13"/>
      <c r="J843" s="13"/>
      <c r="K843" s="15"/>
      <c r="L843" s="15"/>
      <c r="M843" s="15"/>
      <c r="N843" s="15"/>
      <c r="O843" s="15"/>
      <c r="P843" s="15"/>
      <c r="Q843" s="15"/>
      <c r="R843" s="15"/>
      <c r="S843" s="15"/>
      <c r="T843" s="15"/>
      <c r="U843" s="15"/>
      <c r="V843" s="15"/>
      <c r="W843" s="545">
        <v>30585693</v>
      </c>
      <c r="X843" s="545"/>
      <c r="Y843" s="545"/>
      <c r="Z843" s="545"/>
      <c r="AA843" s="545"/>
      <c r="AB843" s="545"/>
      <c r="AC843" s="77"/>
      <c r="AD843" s="545">
        <v>0</v>
      </c>
      <c r="AE843" s="545"/>
      <c r="AF843" s="545"/>
      <c r="AG843" s="545"/>
      <c r="AH843" s="545"/>
      <c r="AI843" s="545"/>
      <c r="AJ843" s="76"/>
      <c r="AK843" s="78"/>
      <c r="AL843" s="78">
        <v>1</v>
      </c>
      <c r="AM843" s="78">
        <v>0</v>
      </c>
    </row>
    <row r="844" spans="1:39" ht="15" hidden="1" customHeight="1" collapsed="1" thickTop="1">
      <c r="A844" s="283"/>
      <c r="B844" s="145"/>
      <c r="C844" s="319"/>
      <c r="D844" s="7"/>
      <c r="E844" s="53"/>
      <c r="F844" s="53"/>
      <c r="G844" s="53"/>
      <c r="H844" s="53"/>
      <c r="I844" s="53"/>
      <c r="J844" s="53"/>
      <c r="K844" s="58"/>
      <c r="L844" s="58"/>
      <c r="M844" s="58"/>
      <c r="N844" s="58"/>
      <c r="O844" s="58"/>
      <c r="P844" s="58"/>
      <c r="Q844" s="58"/>
      <c r="R844" s="58"/>
      <c r="S844" s="58"/>
      <c r="T844" s="58"/>
      <c r="U844" s="58"/>
      <c r="V844" s="58"/>
      <c r="W844" s="139"/>
      <c r="X844" s="139"/>
      <c r="Y844" s="139"/>
      <c r="Z844" s="139"/>
      <c r="AA844" s="139"/>
      <c r="AB844" s="139"/>
      <c r="AC844" s="139"/>
      <c r="AD844" s="139"/>
      <c r="AE844" s="139"/>
      <c r="AF844" s="139"/>
      <c r="AG844" s="139"/>
      <c r="AH844" s="139"/>
      <c r="AI844" s="139"/>
      <c r="AL844" s="78">
        <v>0</v>
      </c>
    </row>
    <row r="845" spans="1:39" s="11" customFormat="1" ht="15" hidden="1" customHeight="1">
      <c r="A845" s="166" t="s">
        <v>679</v>
      </c>
      <c r="B845" s="162" t="s">
        <v>679</v>
      </c>
      <c r="C845" s="279" t="s">
        <v>585</v>
      </c>
      <c r="D845" s="53"/>
      <c r="E845" s="53"/>
      <c r="F845" s="53"/>
      <c r="G845" s="53"/>
      <c r="H845" s="53"/>
      <c r="I845" s="53"/>
      <c r="J845" s="53"/>
      <c r="K845" s="53"/>
      <c r="L845" s="53"/>
      <c r="M845" s="53"/>
      <c r="N845" s="53"/>
      <c r="O845" s="53"/>
      <c r="P845" s="53"/>
      <c r="Q845" s="53"/>
      <c r="R845" s="53"/>
      <c r="S845" s="53"/>
      <c r="T845" s="53"/>
      <c r="U845" s="53"/>
      <c r="V845" s="333"/>
      <c r="W845" s="333"/>
      <c r="X845" s="333"/>
      <c r="Y845" s="333"/>
      <c r="Z845" s="333"/>
      <c r="AA845" s="333"/>
      <c r="AB845" s="333"/>
      <c r="AC845" s="333"/>
      <c r="AD845" s="333"/>
      <c r="AE845" s="333"/>
      <c r="AF845" s="333"/>
      <c r="AG845" s="333"/>
      <c r="AH845" s="333"/>
      <c r="AI845" s="333"/>
      <c r="AJ845" s="76"/>
      <c r="AK845" s="78"/>
      <c r="AL845" s="78">
        <v>0</v>
      </c>
      <c r="AM845" s="78">
        <v>0</v>
      </c>
    </row>
    <row r="846" spans="1:39" ht="15" hidden="1" customHeight="1">
      <c r="A846" s="264" t="s">
        <v>679</v>
      </c>
      <c r="D846" s="9"/>
      <c r="E846" s="9"/>
      <c r="F846" s="9"/>
      <c r="G846" s="9"/>
      <c r="H846" s="9"/>
      <c r="I846" s="9"/>
      <c r="J846" s="9"/>
      <c r="K846" s="9"/>
      <c r="L846" s="9"/>
      <c r="M846" s="9"/>
      <c r="N846" s="9"/>
      <c r="O846" s="9"/>
      <c r="P846" s="9"/>
      <c r="Q846" s="9"/>
      <c r="R846" s="9"/>
      <c r="S846" s="9"/>
      <c r="T846" s="9"/>
      <c r="W846" s="540" t="s">
        <v>635</v>
      </c>
      <c r="X846" s="541"/>
      <c r="Y846" s="541"/>
      <c r="Z846" s="541"/>
      <c r="AA846" s="541"/>
      <c r="AB846" s="541"/>
      <c r="AC846" s="100"/>
      <c r="AD846" s="540" t="s">
        <v>639</v>
      </c>
      <c r="AE846" s="540"/>
      <c r="AF846" s="540"/>
      <c r="AG846" s="540"/>
      <c r="AH846" s="540"/>
      <c r="AI846" s="540"/>
      <c r="AJ846" s="54"/>
      <c r="AL846" s="78">
        <v>0</v>
      </c>
      <c r="AM846" s="78">
        <v>0</v>
      </c>
    </row>
    <row r="847" spans="1:39" ht="15" hidden="1" customHeight="1">
      <c r="A847" s="264"/>
      <c r="D847" s="9"/>
      <c r="E847" s="9"/>
      <c r="F847" s="9"/>
      <c r="G847" s="9"/>
      <c r="H847" s="9"/>
      <c r="I847" s="9"/>
      <c r="J847" s="9"/>
      <c r="K847" s="9"/>
      <c r="L847" s="9"/>
      <c r="M847" s="9"/>
      <c r="N847" s="9"/>
      <c r="O847" s="9"/>
      <c r="P847" s="9"/>
      <c r="Q847" s="9"/>
      <c r="R847" s="9"/>
      <c r="S847" s="9"/>
      <c r="T847" s="9"/>
      <c r="W847" s="547" t="s">
        <v>155</v>
      </c>
      <c r="X847" s="547"/>
      <c r="Y847" s="547"/>
      <c r="Z847" s="547"/>
      <c r="AA847" s="547"/>
      <c r="AB847" s="547"/>
      <c r="AC847" s="100"/>
      <c r="AD847" s="547" t="s">
        <v>155</v>
      </c>
      <c r="AE847" s="547"/>
      <c r="AF847" s="547"/>
      <c r="AG847" s="547"/>
      <c r="AH847" s="547"/>
      <c r="AI847" s="547"/>
      <c r="AJ847" s="54"/>
      <c r="AL847" s="78">
        <v>0</v>
      </c>
      <c r="AM847" s="78">
        <v>0</v>
      </c>
    </row>
    <row r="848" spans="1:39" ht="15" hidden="1" customHeight="1">
      <c r="A848" s="166"/>
      <c r="C848" s="279" t="s">
        <v>111</v>
      </c>
      <c r="D848" s="53"/>
      <c r="E848" s="53"/>
      <c r="F848" s="53"/>
      <c r="G848" s="53"/>
      <c r="H848" s="53"/>
      <c r="I848" s="53"/>
      <c r="J848" s="53"/>
      <c r="K848" s="53"/>
      <c r="L848" s="53"/>
      <c r="M848" s="53"/>
      <c r="N848" s="53"/>
      <c r="O848" s="53"/>
      <c r="P848" s="53"/>
      <c r="Q848" s="53"/>
      <c r="R848" s="53"/>
      <c r="S848" s="53"/>
      <c r="T848" s="53"/>
      <c r="U848" s="53"/>
      <c r="V848" s="53"/>
      <c r="W848" s="139"/>
      <c r="X848" s="139"/>
      <c r="Y848" s="139"/>
      <c r="Z848" s="139"/>
      <c r="AA848" s="139"/>
      <c r="AB848" s="139"/>
      <c r="AC848" s="139"/>
      <c r="AD848" s="139"/>
      <c r="AE848" s="139"/>
      <c r="AF848" s="139"/>
      <c r="AG848" s="139"/>
      <c r="AH848" s="139"/>
      <c r="AI848" s="139"/>
      <c r="AL848" s="78">
        <v>0</v>
      </c>
      <c r="AM848" s="78">
        <v>0</v>
      </c>
    </row>
    <row r="849" spans="1:39" s="40" customFormat="1" ht="15" hidden="1" customHeight="1">
      <c r="A849" s="166" t="s">
        <v>679</v>
      </c>
      <c r="B849" s="162"/>
      <c r="C849" s="361" t="s">
        <v>373</v>
      </c>
      <c r="D849" s="337"/>
      <c r="E849" s="337"/>
      <c r="F849" s="337"/>
      <c r="G849" s="337"/>
      <c r="H849" s="337"/>
      <c r="I849" s="337"/>
      <c r="J849" s="337"/>
      <c r="K849" s="337"/>
      <c r="L849" s="337"/>
      <c r="M849" s="337"/>
      <c r="N849" s="337"/>
      <c r="O849" s="337"/>
      <c r="P849" s="337"/>
      <c r="Q849" s="337"/>
      <c r="R849" s="337"/>
      <c r="S849" s="337"/>
      <c r="T849" s="337"/>
      <c r="U849" s="337"/>
      <c r="V849" s="53"/>
      <c r="W849" s="536">
        <v>0</v>
      </c>
      <c r="X849" s="536"/>
      <c r="Y849" s="536"/>
      <c r="Z849" s="536"/>
      <c r="AA849" s="536"/>
      <c r="AB849" s="536"/>
      <c r="AC849" s="139"/>
      <c r="AD849" s="536">
        <v>0</v>
      </c>
      <c r="AE849" s="536"/>
      <c r="AF849" s="536"/>
      <c r="AG849" s="536"/>
      <c r="AH849" s="536"/>
      <c r="AI849" s="536"/>
      <c r="AJ849" s="84"/>
      <c r="AK849" s="78"/>
      <c r="AL849" s="78">
        <v>0</v>
      </c>
      <c r="AM849" s="78">
        <v>0</v>
      </c>
    </row>
    <row r="850" spans="1:39" s="40" customFormat="1" ht="15" hidden="1" customHeight="1">
      <c r="A850" s="166" t="s">
        <v>679</v>
      </c>
      <c r="B850" s="162"/>
      <c r="C850" s="361" t="s">
        <v>374</v>
      </c>
      <c r="D850" s="337"/>
      <c r="E850" s="337"/>
      <c r="F850" s="337"/>
      <c r="G850" s="337"/>
      <c r="H850" s="337"/>
      <c r="I850" s="337"/>
      <c r="J850" s="337"/>
      <c r="K850" s="337"/>
      <c r="L850" s="337"/>
      <c r="M850" s="337"/>
      <c r="N850" s="337"/>
      <c r="O850" s="337"/>
      <c r="P850" s="337"/>
      <c r="Q850" s="337"/>
      <c r="R850" s="337"/>
      <c r="S850" s="337"/>
      <c r="T850" s="337"/>
      <c r="U850" s="337"/>
      <c r="V850" s="53"/>
      <c r="W850" s="536">
        <v>0</v>
      </c>
      <c r="X850" s="536"/>
      <c r="Y850" s="536"/>
      <c r="Z850" s="536"/>
      <c r="AA850" s="536"/>
      <c r="AB850" s="536"/>
      <c r="AC850" s="139"/>
      <c r="AD850" s="536">
        <v>0</v>
      </c>
      <c r="AE850" s="536"/>
      <c r="AF850" s="536"/>
      <c r="AG850" s="536"/>
      <c r="AH850" s="536"/>
      <c r="AI850" s="536"/>
      <c r="AJ850" s="84"/>
      <c r="AK850" s="78"/>
      <c r="AL850" s="78">
        <v>0</v>
      </c>
      <c r="AM850" s="78">
        <v>0</v>
      </c>
    </row>
    <row r="851" spans="1:39" s="40" customFormat="1" ht="15" hidden="1" customHeight="1">
      <c r="A851" s="166" t="s">
        <v>679</v>
      </c>
      <c r="B851" s="162"/>
      <c r="C851" s="361" t="s">
        <v>375</v>
      </c>
      <c r="D851" s="337"/>
      <c r="E851" s="337"/>
      <c r="F851" s="337"/>
      <c r="G851" s="337"/>
      <c r="H851" s="337"/>
      <c r="I851" s="337"/>
      <c r="J851" s="337"/>
      <c r="K851" s="337"/>
      <c r="L851" s="337"/>
      <c r="M851" s="337"/>
      <c r="N851" s="337"/>
      <c r="O851" s="337"/>
      <c r="P851" s="337"/>
      <c r="Q851" s="337"/>
      <c r="R851" s="337"/>
      <c r="S851" s="337"/>
      <c r="T851" s="337"/>
      <c r="U851" s="337"/>
      <c r="V851" s="53"/>
      <c r="W851" s="536">
        <v>0</v>
      </c>
      <c r="X851" s="536"/>
      <c r="Y851" s="536"/>
      <c r="Z851" s="536"/>
      <c r="AA851" s="536"/>
      <c r="AB851" s="536"/>
      <c r="AC851" s="139"/>
      <c r="AD851" s="536">
        <v>0</v>
      </c>
      <c r="AE851" s="536"/>
      <c r="AF851" s="536"/>
      <c r="AG851" s="536"/>
      <c r="AH851" s="536"/>
      <c r="AI851" s="536"/>
      <c r="AJ851" s="84"/>
      <c r="AK851" s="78"/>
      <c r="AL851" s="78">
        <v>0</v>
      </c>
      <c r="AM851" s="78">
        <v>0</v>
      </c>
    </row>
    <row r="852" spans="1:39" s="40" customFormat="1" ht="27.75" hidden="1" customHeight="1">
      <c r="A852" s="166" t="s">
        <v>679</v>
      </c>
      <c r="B852" s="162"/>
      <c r="C852" s="361" t="s">
        <v>708</v>
      </c>
      <c r="D852" s="337"/>
      <c r="E852" s="337"/>
      <c r="F852" s="337"/>
      <c r="G852" s="337"/>
      <c r="H852" s="337"/>
      <c r="I852" s="337"/>
      <c r="J852" s="337"/>
      <c r="K852" s="337"/>
      <c r="L852" s="337"/>
      <c r="M852" s="337"/>
      <c r="N852" s="337"/>
      <c r="O852" s="337"/>
      <c r="P852" s="337"/>
      <c r="Q852" s="337"/>
      <c r="R852" s="337"/>
      <c r="S852" s="337"/>
      <c r="T852" s="337"/>
      <c r="U852" s="337"/>
      <c r="V852" s="53"/>
      <c r="W852" s="536">
        <v>0</v>
      </c>
      <c r="X852" s="536"/>
      <c r="Y852" s="536"/>
      <c r="Z852" s="536"/>
      <c r="AA852" s="536"/>
      <c r="AB852" s="536"/>
      <c r="AC852" s="139"/>
      <c r="AD852" s="536">
        <v>0</v>
      </c>
      <c r="AE852" s="536"/>
      <c r="AF852" s="536"/>
      <c r="AG852" s="536"/>
      <c r="AH852" s="536"/>
      <c r="AI852" s="536"/>
      <c r="AJ852" s="84"/>
      <c r="AK852" s="78"/>
      <c r="AL852" s="78">
        <v>0</v>
      </c>
      <c r="AM852" s="78">
        <v>0</v>
      </c>
    </row>
    <row r="853" spans="1:39" ht="15" hidden="1" customHeight="1">
      <c r="A853" s="166" t="s">
        <v>679</v>
      </c>
      <c r="C853" s="280"/>
      <c r="W853" s="139"/>
      <c r="X853" s="139"/>
      <c r="Y853" s="139"/>
      <c r="Z853" s="139"/>
      <c r="AA853" s="139"/>
      <c r="AB853" s="139"/>
      <c r="AC853" s="139"/>
      <c r="AD853" s="139"/>
      <c r="AE853" s="139"/>
      <c r="AF853" s="139"/>
      <c r="AG853" s="139"/>
      <c r="AH853" s="139"/>
      <c r="AI853" s="139"/>
      <c r="AL853" s="78">
        <v>0</v>
      </c>
      <c r="AM853" s="78">
        <v>0</v>
      </c>
    </row>
    <row r="854" spans="1:39" s="11" customFormat="1" ht="15" hidden="1" customHeight="1" thickBot="1">
      <c r="A854" s="166" t="s">
        <v>679</v>
      </c>
      <c r="B854" s="162"/>
      <c r="C854" s="303"/>
      <c r="D854" s="14"/>
      <c r="E854" s="13"/>
      <c r="F854" s="13"/>
      <c r="G854" s="13"/>
      <c r="H854" s="13"/>
      <c r="I854" s="13"/>
      <c r="J854" s="13"/>
      <c r="K854" s="15"/>
      <c r="L854" s="15"/>
      <c r="M854" s="15"/>
      <c r="N854" s="15"/>
      <c r="O854" s="15"/>
      <c r="P854" s="15"/>
      <c r="Q854" s="15"/>
      <c r="R854" s="15"/>
      <c r="S854" s="15"/>
      <c r="T854" s="15"/>
      <c r="U854" s="15"/>
      <c r="V854" s="15"/>
      <c r="W854" s="545">
        <v>0</v>
      </c>
      <c r="X854" s="545"/>
      <c r="Y854" s="545"/>
      <c r="Z854" s="545"/>
      <c r="AA854" s="545"/>
      <c r="AB854" s="545"/>
      <c r="AC854" s="77"/>
      <c r="AD854" s="545">
        <v>0</v>
      </c>
      <c r="AE854" s="545"/>
      <c r="AF854" s="545"/>
      <c r="AG854" s="545"/>
      <c r="AH854" s="545"/>
      <c r="AI854" s="545"/>
      <c r="AJ854" s="76"/>
      <c r="AK854" s="78"/>
      <c r="AL854" s="78">
        <v>0</v>
      </c>
      <c r="AM854" s="78">
        <v>0</v>
      </c>
    </row>
    <row r="855" spans="1:39" ht="15" hidden="1" customHeight="1" thickTop="1">
      <c r="A855" s="166"/>
      <c r="C855" s="279" t="s">
        <v>152</v>
      </c>
      <c r="D855" s="53"/>
      <c r="E855" s="53"/>
      <c r="F855" s="53"/>
      <c r="G855" s="53"/>
      <c r="H855" s="53"/>
      <c r="I855" s="53"/>
      <c r="J855" s="53"/>
      <c r="K855" s="53"/>
      <c r="L855" s="53"/>
      <c r="M855" s="53"/>
      <c r="N855" s="53"/>
      <c r="O855" s="53"/>
      <c r="P855" s="53"/>
      <c r="Q855" s="53"/>
      <c r="R855" s="53"/>
      <c r="S855" s="53"/>
      <c r="T855" s="53"/>
      <c r="U855" s="53"/>
      <c r="V855" s="53"/>
      <c r="W855" s="139"/>
      <c r="X855" s="139"/>
      <c r="Y855" s="139"/>
      <c r="Z855" s="139"/>
      <c r="AA855" s="139"/>
      <c r="AB855" s="139"/>
      <c r="AC855" s="139"/>
      <c r="AD855" s="139"/>
      <c r="AE855" s="139"/>
      <c r="AF855" s="139"/>
      <c r="AG855" s="139"/>
      <c r="AH855" s="139"/>
      <c r="AI855" s="139"/>
      <c r="AL855" s="78">
        <v>0</v>
      </c>
      <c r="AM855" s="78">
        <v>0</v>
      </c>
    </row>
    <row r="856" spans="1:39" s="40" customFormat="1" ht="15" hidden="1" customHeight="1">
      <c r="A856" s="166" t="s">
        <v>679</v>
      </c>
      <c r="B856" s="162"/>
      <c r="C856" s="361" t="s">
        <v>376</v>
      </c>
      <c r="D856" s="337"/>
      <c r="E856" s="337"/>
      <c r="F856" s="337"/>
      <c r="G856" s="337"/>
      <c r="H856" s="337"/>
      <c r="I856" s="337"/>
      <c r="J856" s="337"/>
      <c r="K856" s="337"/>
      <c r="L856" s="337"/>
      <c r="M856" s="337"/>
      <c r="N856" s="337"/>
      <c r="O856" s="337"/>
      <c r="P856" s="337"/>
      <c r="Q856" s="337"/>
      <c r="R856" s="337"/>
      <c r="S856" s="337"/>
      <c r="T856" s="337"/>
      <c r="U856" s="337"/>
      <c r="V856" s="53"/>
      <c r="W856" s="536">
        <v>0</v>
      </c>
      <c r="X856" s="536"/>
      <c r="Y856" s="536"/>
      <c r="Z856" s="536"/>
      <c r="AA856" s="536"/>
      <c r="AB856" s="536"/>
      <c r="AC856" s="139"/>
      <c r="AD856" s="536">
        <v>0</v>
      </c>
      <c r="AE856" s="536"/>
      <c r="AF856" s="536"/>
      <c r="AG856" s="536"/>
      <c r="AH856" s="536"/>
      <c r="AI856" s="536"/>
      <c r="AJ856" s="84"/>
      <c r="AK856" s="78"/>
      <c r="AL856" s="78">
        <v>0</v>
      </c>
      <c r="AM856" s="78">
        <v>0</v>
      </c>
    </row>
    <row r="857" spans="1:39" s="40" customFormat="1" ht="27" hidden="1" customHeight="1">
      <c r="A857" s="166" t="s">
        <v>679</v>
      </c>
      <c r="B857" s="162"/>
      <c r="C857" s="361" t="s">
        <v>709</v>
      </c>
      <c r="D857" s="337"/>
      <c r="E857" s="337"/>
      <c r="F857" s="337"/>
      <c r="G857" s="337"/>
      <c r="H857" s="337"/>
      <c r="I857" s="337"/>
      <c r="J857" s="337"/>
      <c r="K857" s="337"/>
      <c r="L857" s="337"/>
      <c r="M857" s="337"/>
      <c r="N857" s="337"/>
      <c r="O857" s="337"/>
      <c r="P857" s="337"/>
      <c r="Q857" s="337"/>
      <c r="R857" s="337"/>
      <c r="S857" s="337"/>
      <c r="T857" s="337"/>
      <c r="U857" s="337"/>
      <c r="V857" s="53"/>
      <c r="W857" s="536">
        <v>0</v>
      </c>
      <c r="X857" s="536"/>
      <c r="Y857" s="536"/>
      <c r="Z857" s="536"/>
      <c r="AA857" s="536"/>
      <c r="AB857" s="536"/>
      <c r="AC857" s="139"/>
      <c r="AD857" s="536">
        <v>0</v>
      </c>
      <c r="AE857" s="536"/>
      <c r="AF857" s="536"/>
      <c r="AG857" s="536"/>
      <c r="AH857" s="536"/>
      <c r="AI857" s="536"/>
      <c r="AJ857" s="84"/>
      <c r="AK857" s="78"/>
      <c r="AL857" s="78">
        <v>0</v>
      </c>
      <c r="AM857" s="78">
        <v>0</v>
      </c>
    </row>
    <row r="858" spans="1:39" ht="15" hidden="1" customHeight="1">
      <c r="A858" s="166" t="s">
        <v>679</v>
      </c>
      <c r="C858" s="280"/>
      <c r="W858" s="139"/>
      <c r="X858" s="139"/>
      <c r="Y858" s="139"/>
      <c r="Z858" s="139"/>
      <c r="AA858" s="139"/>
      <c r="AB858" s="139"/>
      <c r="AC858" s="139"/>
      <c r="AD858" s="139"/>
      <c r="AE858" s="139"/>
      <c r="AF858" s="139"/>
      <c r="AG858" s="139"/>
      <c r="AH858" s="139"/>
      <c r="AI858" s="139"/>
      <c r="AL858" s="78">
        <v>0</v>
      </c>
      <c r="AM858" s="78">
        <v>0</v>
      </c>
    </row>
    <row r="859" spans="1:39" s="11" customFormat="1" ht="15" hidden="1" customHeight="1" thickBot="1">
      <c r="A859" s="166" t="s">
        <v>679</v>
      </c>
      <c r="B859" s="162"/>
      <c r="C859" s="303"/>
      <c r="D859" s="14"/>
      <c r="E859" s="13"/>
      <c r="F859" s="13"/>
      <c r="G859" s="13"/>
      <c r="H859" s="13"/>
      <c r="I859" s="13"/>
      <c r="J859" s="13"/>
      <c r="K859" s="15"/>
      <c r="L859" s="15"/>
      <c r="M859" s="15"/>
      <c r="N859" s="15"/>
      <c r="O859" s="15"/>
      <c r="P859" s="15"/>
      <c r="Q859" s="15"/>
      <c r="R859" s="15"/>
      <c r="S859" s="15"/>
      <c r="T859" s="15"/>
      <c r="U859" s="15"/>
      <c r="V859" s="15"/>
      <c r="W859" s="545">
        <v>0</v>
      </c>
      <c r="X859" s="545"/>
      <c r="Y859" s="545"/>
      <c r="Z859" s="545"/>
      <c r="AA859" s="545"/>
      <c r="AB859" s="545"/>
      <c r="AC859" s="77"/>
      <c r="AD859" s="545">
        <v>0</v>
      </c>
      <c r="AE859" s="545"/>
      <c r="AF859" s="545"/>
      <c r="AG859" s="545"/>
      <c r="AH859" s="545"/>
      <c r="AI859" s="545"/>
      <c r="AJ859" s="76"/>
      <c r="AK859" s="78"/>
      <c r="AL859" s="78">
        <v>0</v>
      </c>
      <c r="AM859" s="78">
        <v>0</v>
      </c>
    </row>
    <row r="860" spans="1:39" ht="15" hidden="1" customHeight="1" thickTop="1">
      <c r="A860" s="166"/>
      <c r="C860" s="279" t="s">
        <v>377</v>
      </c>
      <c r="D860" s="53"/>
      <c r="E860" s="53"/>
      <c r="F860" s="53"/>
      <c r="G860" s="53"/>
      <c r="H860" s="53"/>
      <c r="I860" s="53"/>
      <c r="J860" s="53"/>
      <c r="K860" s="53"/>
      <c r="L860" s="53"/>
      <c r="M860" s="53"/>
      <c r="N860" s="53"/>
      <c r="O860" s="53"/>
      <c r="P860" s="53"/>
      <c r="Q860" s="53"/>
      <c r="R860" s="53"/>
      <c r="S860" s="53"/>
      <c r="T860" s="53"/>
      <c r="U860" s="53"/>
      <c r="V860" s="53"/>
      <c r="W860" s="139"/>
      <c r="X860" s="139"/>
      <c r="Y860" s="139"/>
      <c r="Z860" s="139"/>
      <c r="AA860" s="139"/>
      <c r="AB860" s="139"/>
      <c r="AC860" s="139"/>
      <c r="AD860" s="139"/>
      <c r="AE860" s="139"/>
      <c r="AF860" s="139"/>
      <c r="AG860" s="139"/>
      <c r="AH860" s="139"/>
      <c r="AI860" s="139"/>
      <c r="AL860" s="78">
        <v>0</v>
      </c>
      <c r="AM860" s="78">
        <v>0</v>
      </c>
    </row>
    <row r="861" spans="1:39" s="40" customFormat="1" ht="15" hidden="1" customHeight="1">
      <c r="A861" s="166" t="s">
        <v>679</v>
      </c>
      <c r="B861" s="162"/>
      <c r="C861" s="361" t="s">
        <v>378</v>
      </c>
      <c r="D861" s="337"/>
      <c r="E861" s="337"/>
      <c r="F861" s="337"/>
      <c r="G861" s="337"/>
      <c r="H861" s="337"/>
      <c r="I861" s="337"/>
      <c r="J861" s="337"/>
      <c r="K861" s="337"/>
      <c r="L861" s="337"/>
      <c r="M861" s="337"/>
      <c r="N861" s="337"/>
      <c r="O861" s="337"/>
      <c r="P861" s="337"/>
      <c r="Q861" s="337"/>
      <c r="R861" s="337"/>
      <c r="S861" s="337"/>
      <c r="T861" s="337"/>
      <c r="U861" s="337"/>
      <c r="V861" s="53"/>
      <c r="W861" s="536">
        <v>0</v>
      </c>
      <c r="X861" s="536"/>
      <c r="Y861" s="536"/>
      <c r="Z861" s="536"/>
      <c r="AA861" s="536"/>
      <c r="AB861" s="536"/>
      <c r="AC861" s="139"/>
      <c r="AD861" s="536">
        <v>0</v>
      </c>
      <c r="AE861" s="536"/>
      <c r="AF861" s="536"/>
      <c r="AG861" s="536"/>
      <c r="AH861" s="536"/>
      <c r="AI861" s="536"/>
      <c r="AJ861" s="84"/>
      <c r="AK861" s="78"/>
      <c r="AL861" s="78">
        <v>0</v>
      </c>
      <c r="AM861" s="78">
        <v>0</v>
      </c>
    </row>
    <row r="862" spans="1:39" s="40" customFormat="1" ht="15" hidden="1" customHeight="1">
      <c r="A862" s="166" t="s">
        <v>679</v>
      </c>
      <c r="B862" s="162"/>
      <c r="C862" s="361" t="s">
        <v>379</v>
      </c>
      <c r="D862" s="337"/>
      <c r="E862" s="337"/>
      <c r="F862" s="337"/>
      <c r="G862" s="337"/>
      <c r="H862" s="337"/>
      <c r="I862" s="337"/>
      <c r="J862" s="337"/>
      <c r="K862" s="337"/>
      <c r="L862" s="337"/>
      <c r="M862" s="337"/>
      <c r="N862" s="337"/>
      <c r="O862" s="337"/>
      <c r="P862" s="337"/>
      <c r="Q862" s="337"/>
      <c r="R862" s="337"/>
      <c r="S862" s="337"/>
      <c r="T862" s="337"/>
      <c r="U862" s="337"/>
      <c r="V862" s="53"/>
      <c r="W862" s="536">
        <v>0</v>
      </c>
      <c r="X862" s="536"/>
      <c r="Y862" s="536"/>
      <c r="Z862" s="536"/>
      <c r="AA862" s="536"/>
      <c r="AB862" s="536"/>
      <c r="AC862" s="139"/>
      <c r="AD862" s="536">
        <v>0</v>
      </c>
      <c r="AE862" s="536"/>
      <c r="AF862" s="536"/>
      <c r="AG862" s="536"/>
      <c r="AH862" s="536"/>
      <c r="AI862" s="536"/>
      <c r="AJ862" s="84"/>
      <c r="AK862" s="78"/>
      <c r="AL862" s="78">
        <v>0</v>
      </c>
      <c r="AM862" s="78">
        <v>0</v>
      </c>
    </row>
    <row r="863" spans="1:39" s="40" customFormat="1" ht="15" hidden="1" customHeight="1">
      <c r="A863" s="166" t="s">
        <v>679</v>
      </c>
      <c r="B863" s="162"/>
      <c r="C863" s="361" t="s">
        <v>373</v>
      </c>
      <c r="D863" s="337"/>
      <c r="E863" s="337"/>
      <c r="F863" s="337"/>
      <c r="G863" s="337"/>
      <c r="H863" s="337"/>
      <c r="I863" s="337"/>
      <c r="J863" s="337"/>
      <c r="K863" s="337"/>
      <c r="L863" s="337"/>
      <c r="M863" s="337"/>
      <c r="N863" s="337"/>
      <c r="O863" s="337"/>
      <c r="P863" s="337"/>
      <c r="Q863" s="337"/>
      <c r="R863" s="337"/>
      <c r="S863" s="337"/>
      <c r="T863" s="337"/>
      <c r="U863" s="337"/>
      <c r="V863" s="53"/>
      <c r="W863" s="536">
        <v>0</v>
      </c>
      <c r="X863" s="536"/>
      <c r="Y863" s="536"/>
      <c r="Z863" s="536"/>
      <c r="AA863" s="536"/>
      <c r="AB863" s="536"/>
      <c r="AC863" s="139"/>
      <c r="AD863" s="536">
        <v>0</v>
      </c>
      <c r="AE863" s="536"/>
      <c r="AF863" s="536"/>
      <c r="AG863" s="536"/>
      <c r="AH863" s="536"/>
      <c r="AI863" s="536"/>
      <c r="AJ863" s="84"/>
      <c r="AK863" s="78"/>
      <c r="AL863" s="78">
        <v>0</v>
      </c>
      <c r="AM863" s="78">
        <v>0</v>
      </c>
    </row>
    <row r="864" spans="1:39" s="40" customFormat="1" ht="15" hidden="1" customHeight="1">
      <c r="A864" s="166" t="s">
        <v>679</v>
      </c>
      <c r="B864" s="162"/>
      <c r="C864" s="361" t="s">
        <v>456</v>
      </c>
      <c r="D864" s="337"/>
      <c r="E864" s="337"/>
      <c r="F864" s="337"/>
      <c r="G864" s="337"/>
      <c r="H864" s="337"/>
      <c r="I864" s="337"/>
      <c r="J864" s="337"/>
      <c r="K864" s="337"/>
      <c r="L864" s="337"/>
      <c r="M864" s="337"/>
      <c r="N864" s="337"/>
      <c r="O864" s="337"/>
      <c r="P864" s="337"/>
      <c r="Q864" s="337"/>
      <c r="R864" s="337"/>
      <c r="S864" s="337"/>
      <c r="T864" s="337"/>
      <c r="U864" s="337"/>
      <c r="V864" s="53"/>
      <c r="W864" s="536">
        <v>0</v>
      </c>
      <c r="X864" s="536"/>
      <c r="Y864" s="536"/>
      <c r="Z864" s="536"/>
      <c r="AA864" s="536"/>
      <c r="AB864" s="536"/>
      <c r="AC864" s="139"/>
      <c r="AD864" s="536">
        <v>0</v>
      </c>
      <c r="AE864" s="536"/>
      <c r="AF864" s="536"/>
      <c r="AG864" s="536"/>
      <c r="AH864" s="536"/>
      <c r="AI864" s="536"/>
      <c r="AJ864" s="84"/>
      <c r="AK864" s="78"/>
      <c r="AL864" s="78">
        <v>0</v>
      </c>
      <c r="AM864" s="78">
        <v>0</v>
      </c>
    </row>
    <row r="865" spans="1:39" s="40" customFormat="1" ht="15" hidden="1" customHeight="1">
      <c r="A865" s="166" t="s">
        <v>679</v>
      </c>
      <c r="B865" s="162"/>
      <c r="C865" s="361" t="s">
        <v>457</v>
      </c>
      <c r="D865" s="337"/>
      <c r="E865" s="337"/>
      <c r="F865" s="337"/>
      <c r="G865" s="337"/>
      <c r="H865" s="337"/>
      <c r="I865" s="337"/>
      <c r="J865" s="337"/>
      <c r="K865" s="337"/>
      <c r="L865" s="337"/>
      <c r="M865" s="337"/>
      <c r="N865" s="337"/>
      <c r="O865" s="337"/>
      <c r="P865" s="337"/>
      <c r="Q865" s="337"/>
      <c r="R865" s="337"/>
      <c r="S865" s="337"/>
      <c r="T865" s="337"/>
      <c r="U865" s="337"/>
      <c r="V865" s="53"/>
      <c r="W865" s="536">
        <v>0</v>
      </c>
      <c r="X865" s="536"/>
      <c r="Y865" s="536"/>
      <c r="Z865" s="536"/>
      <c r="AA865" s="536"/>
      <c r="AB865" s="536"/>
      <c r="AC865" s="139"/>
      <c r="AD865" s="536">
        <v>0</v>
      </c>
      <c r="AE865" s="536"/>
      <c r="AF865" s="536"/>
      <c r="AG865" s="536"/>
      <c r="AH865" s="536"/>
      <c r="AI865" s="536"/>
      <c r="AJ865" s="84"/>
      <c r="AK865" s="78"/>
      <c r="AL865" s="78">
        <v>0</v>
      </c>
      <c r="AM865" s="78">
        <v>0</v>
      </c>
    </row>
    <row r="866" spans="1:39" s="11" customFormat="1" ht="15" hidden="1" customHeight="1">
      <c r="A866" s="166" t="s">
        <v>679</v>
      </c>
      <c r="B866" s="162"/>
      <c r="C866" s="280"/>
      <c r="D866" s="41"/>
      <c r="E866" s="41"/>
      <c r="F866" s="41"/>
      <c r="G866" s="41"/>
      <c r="H866" s="41"/>
      <c r="I866" s="41"/>
      <c r="J866" s="41"/>
      <c r="K866" s="41"/>
      <c r="L866" s="41"/>
      <c r="M866" s="41"/>
      <c r="N866" s="41"/>
      <c r="O866" s="41"/>
      <c r="P866" s="41"/>
      <c r="Q866" s="41"/>
      <c r="R866" s="41"/>
      <c r="S866" s="41"/>
      <c r="T866" s="41"/>
      <c r="U866" s="41"/>
      <c r="V866" s="333"/>
      <c r="W866" s="222"/>
      <c r="X866" s="222"/>
      <c r="Y866" s="222"/>
      <c r="Z866" s="222"/>
      <c r="AA866" s="222"/>
      <c r="AB866" s="222"/>
      <c r="AC866" s="222"/>
      <c r="AD866" s="222"/>
      <c r="AE866" s="222"/>
      <c r="AF866" s="222"/>
      <c r="AG866" s="222"/>
      <c r="AH866" s="222"/>
      <c r="AI866" s="222"/>
      <c r="AJ866" s="76"/>
      <c r="AK866" s="78"/>
      <c r="AL866" s="78">
        <v>0</v>
      </c>
      <c r="AM866" s="78">
        <v>0</v>
      </c>
    </row>
    <row r="867" spans="1:39" s="11" customFormat="1" ht="15" hidden="1" customHeight="1" thickBot="1">
      <c r="A867" s="166" t="s">
        <v>679</v>
      </c>
      <c r="B867" s="162"/>
      <c r="C867" s="303"/>
      <c r="D867" s="14"/>
      <c r="E867" s="13"/>
      <c r="F867" s="13"/>
      <c r="G867" s="13"/>
      <c r="H867" s="13"/>
      <c r="I867" s="13"/>
      <c r="J867" s="13"/>
      <c r="K867" s="15"/>
      <c r="L867" s="15"/>
      <c r="M867" s="15"/>
      <c r="N867" s="15"/>
      <c r="O867" s="15"/>
      <c r="P867" s="15"/>
      <c r="Q867" s="15"/>
      <c r="R867" s="15"/>
      <c r="S867" s="15"/>
      <c r="T867" s="15"/>
      <c r="U867" s="15"/>
      <c r="V867" s="15"/>
      <c r="W867" s="545">
        <v>0</v>
      </c>
      <c r="X867" s="545"/>
      <c r="Y867" s="545"/>
      <c r="Z867" s="545"/>
      <c r="AA867" s="545"/>
      <c r="AB867" s="545"/>
      <c r="AC867" s="77"/>
      <c r="AD867" s="545">
        <v>0</v>
      </c>
      <c r="AE867" s="545"/>
      <c r="AF867" s="545"/>
      <c r="AG867" s="545"/>
      <c r="AH867" s="545"/>
      <c r="AI867" s="545"/>
      <c r="AJ867" s="76"/>
      <c r="AK867" s="78"/>
      <c r="AL867" s="78">
        <v>0</v>
      </c>
      <c r="AM867" s="78">
        <v>0</v>
      </c>
    </row>
    <row r="868" spans="1:39" s="11" customFormat="1" ht="15" customHeight="1" thickTop="1">
      <c r="A868" s="166" t="s">
        <v>679</v>
      </c>
      <c r="B868" s="162"/>
      <c r="C868" s="303"/>
      <c r="D868" s="16"/>
      <c r="E868" s="13"/>
      <c r="F868" s="13"/>
      <c r="G868" s="13"/>
      <c r="H868" s="13"/>
      <c r="I868" s="13"/>
      <c r="J868" s="13"/>
      <c r="K868" s="13"/>
      <c r="L868" s="75"/>
      <c r="M868" s="75"/>
      <c r="N868" s="75"/>
      <c r="O868" s="75"/>
      <c r="P868" s="75"/>
      <c r="Q868" s="75"/>
      <c r="R868" s="75"/>
      <c r="S868" s="75"/>
      <c r="T868" s="369"/>
      <c r="U868" s="75"/>
      <c r="V868" s="75"/>
      <c r="W868" s="75"/>
      <c r="X868" s="75"/>
      <c r="Y868" s="75"/>
      <c r="Z868" s="75"/>
      <c r="AA868" s="75"/>
      <c r="AB868" s="75"/>
      <c r="AC868" s="75"/>
      <c r="AD868" s="75"/>
      <c r="AE868" s="75"/>
      <c r="AF868" s="75"/>
      <c r="AG868" s="75"/>
      <c r="AH868" s="75"/>
      <c r="AI868" s="75"/>
      <c r="AJ868" s="76"/>
      <c r="AK868" s="78"/>
      <c r="AL868" s="78">
        <v>5</v>
      </c>
      <c r="AM868" s="78">
        <v>0</v>
      </c>
    </row>
    <row r="869" spans="1:39" s="11" customFormat="1" ht="15" customHeight="1">
      <c r="A869" s="166">
        <v>25</v>
      </c>
      <c r="B869" s="162" t="s">
        <v>128</v>
      </c>
      <c r="C869" s="303" t="s">
        <v>60</v>
      </c>
      <c r="D869" s="16"/>
      <c r="E869" s="13"/>
      <c r="F869" s="13"/>
      <c r="G869" s="13"/>
      <c r="H869" s="13"/>
      <c r="I869" s="13"/>
      <c r="J869" s="13"/>
      <c r="K869" s="13"/>
      <c r="L869" s="75"/>
      <c r="M869" s="75"/>
      <c r="N869" s="75"/>
      <c r="O869" s="75"/>
      <c r="P869" s="75"/>
      <c r="Q869" s="75"/>
      <c r="R869" s="75"/>
      <c r="S869" s="75"/>
      <c r="T869" s="75"/>
      <c r="U869" s="75"/>
      <c r="V869" s="75"/>
      <c r="W869" s="75"/>
      <c r="X869" s="75"/>
      <c r="Y869" s="75"/>
      <c r="Z869" s="75"/>
      <c r="AA869" s="75"/>
      <c r="AB869" s="75"/>
      <c r="AC869" s="75"/>
      <c r="AD869" s="75"/>
      <c r="AE869" s="75"/>
      <c r="AF869" s="75"/>
      <c r="AG869" s="75"/>
      <c r="AH869" s="75"/>
      <c r="AI869" s="75"/>
      <c r="AJ869" s="76"/>
      <c r="AK869" s="78"/>
      <c r="AL869" s="78">
        <v>5</v>
      </c>
      <c r="AM869" s="78">
        <v>0</v>
      </c>
    </row>
    <row r="870" spans="1:39" s="11" customFormat="1" ht="39" customHeight="1">
      <c r="A870" s="166"/>
      <c r="B870" s="162"/>
      <c r="C870" s="581" t="s">
        <v>142</v>
      </c>
      <c r="D870" s="581"/>
      <c r="E870" s="581"/>
      <c r="F870" s="581"/>
      <c r="G870" s="581"/>
      <c r="H870" s="581"/>
      <c r="I870" s="581"/>
      <c r="J870" s="581"/>
      <c r="K870" s="581"/>
      <c r="L870" s="581"/>
      <c r="M870" s="581"/>
      <c r="N870" s="581"/>
      <c r="O870" s="581"/>
      <c r="P870" s="581"/>
      <c r="Q870" s="581"/>
      <c r="R870" s="636"/>
      <c r="S870" s="581"/>
      <c r="T870" s="581"/>
      <c r="U870" s="581"/>
      <c r="V870" s="446"/>
      <c r="W870" s="446"/>
      <c r="X870" s="446"/>
      <c r="Y870" s="446"/>
      <c r="Z870" s="446"/>
      <c r="AA870" s="446"/>
      <c r="AB870" s="446"/>
      <c r="AC870" s="446"/>
      <c r="AD870" s="446"/>
      <c r="AE870" s="446"/>
      <c r="AF870" s="446"/>
      <c r="AG870" s="446"/>
      <c r="AH870" s="446"/>
      <c r="AI870" s="446"/>
      <c r="AJ870" s="76"/>
      <c r="AK870" s="78"/>
      <c r="AL870" s="78">
        <v>5</v>
      </c>
      <c r="AM870" s="78">
        <v>0</v>
      </c>
    </row>
    <row r="871" spans="1:39" ht="30" customHeight="1">
      <c r="A871" s="264" t="s">
        <v>679</v>
      </c>
      <c r="C871" s="338"/>
      <c r="D871" s="53"/>
      <c r="E871" s="53"/>
      <c r="F871" s="53"/>
      <c r="G871" s="53"/>
      <c r="H871" s="53"/>
      <c r="I871" s="53"/>
      <c r="J871" s="53"/>
      <c r="K871" s="53"/>
      <c r="L871" s="53"/>
      <c r="M871" s="53"/>
      <c r="N871" s="53"/>
      <c r="O871" s="53"/>
      <c r="P871" s="53"/>
      <c r="Q871" s="53"/>
      <c r="R871" s="53"/>
      <c r="S871" s="53"/>
      <c r="T871" s="53"/>
      <c r="U871" s="53"/>
      <c r="V871" s="53"/>
      <c r="W871" s="540" t="str">
        <f>W825</f>
        <v>Từ 1/10/2015 đến 31/12/2015</v>
      </c>
      <c r="X871" s="541"/>
      <c r="Y871" s="541"/>
      <c r="Z871" s="541"/>
      <c r="AA871" s="541"/>
      <c r="AB871" s="541"/>
      <c r="AC871" s="100"/>
      <c r="AD871" s="540" t="str">
        <f>AD825</f>
        <v>Từ 1/10/2014
đến 31/12/2014</v>
      </c>
      <c r="AE871" s="540"/>
      <c r="AF871" s="540"/>
      <c r="AG871" s="540"/>
      <c r="AH871" s="540"/>
      <c r="AI871" s="540"/>
      <c r="AJ871" s="54"/>
      <c r="AL871" s="78">
        <v>5</v>
      </c>
      <c r="AM871" s="78">
        <v>0</v>
      </c>
    </row>
    <row r="872" spans="1:39" ht="15" customHeight="1">
      <c r="A872" s="264"/>
      <c r="C872" s="338"/>
      <c r="D872" s="53"/>
      <c r="E872" s="53"/>
      <c r="F872" s="53"/>
      <c r="G872" s="53"/>
      <c r="H872" s="53"/>
      <c r="I872" s="53"/>
      <c r="J872" s="53"/>
      <c r="K872" s="53"/>
      <c r="L872" s="53"/>
      <c r="M872" s="53"/>
      <c r="N872" s="53"/>
      <c r="O872" s="53"/>
      <c r="P872" s="53"/>
      <c r="Q872" s="53"/>
      <c r="R872" s="53"/>
      <c r="S872" s="53"/>
      <c r="T872" s="53"/>
      <c r="U872" s="53"/>
      <c r="V872" s="53"/>
      <c r="W872" s="572" t="s">
        <v>155</v>
      </c>
      <c r="X872" s="573"/>
      <c r="Y872" s="573"/>
      <c r="Z872" s="573"/>
      <c r="AA872" s="573"/>
      <c r="AB872" s="573"/>
      <c r="AC872" s="100"/>
      <c r="AD872" s="559" t="s">
        <v>155</v>
      </c>
      <c r="AE872" s="559"/>
      <c r="AF872" s="559"/>
      <c r="AG872" s="559"/>
      <c r="AH872" s="559"/>
      <c r="AI872" s="559"/>
      <c r="AJ872" s="54"/>
      <c r="AL872" s="78">
        <v>5</v>
      </c>
      <c r="AM872" s="78">
        <v>0</v>
      </c>
    </row>
    <row r="873" spans="1:39" s="11" customFormat="1" ht="15" customHeight="1">
      <c r="A873" s="283" t="s">
        <v>679</v>
      </c>
      <c r="B873" s="145"/>
      <c r="C873" s="280" t="s">
        <v>116</v>
      </c>
      <c r="D873" s="8"/>
      <c r="E873" s="53"/>
      <c r="F873" s="53"/>
      <c r="G873" s="53"/>
      <c r="H873" s="53"/>
      <c r="I873" s="53"/>
      <c r="J873" s="53"/>
      <c r="K873" s="10"/>
      <c r="L873" s="10"/>
      <c r="M873" s="10"/>
      <c r="N873" s="10"/>
      <c r="O873" s="10"/>
      <c r="P873" s="10"/>
      <c r="Q873" s="10"/>
      <c r="R873" s="10"/>
      <c r="S873" s="10"/>
      <c r="T873" s="10"/>
      <c r="U873" s="10"/>
      <c r="V873" s="10"/>
      <c r="W873" s="536">
        <v>-3677837437</v>
      </c>
      <c r="X873" s="536"/>
      <c r="Y873" s="536"/>
      <c r="Z873" s="536"/>
      <c r="AA873" s="536"/>
      <c r="AB873" s="536"/>
      <c r="AC873" s="139"/>
      <c r="AD873" s="536">
        <v>113980755.72</v>
      </c>
      <c r="AE873" s="536"/>
      <c r="AF873" s="536"/>
      <c r="AG873" s="536"/>
      <c r="AH873" s="536"/>
      <c r="AI873" s="536"/>
      <c r="AJ873" s="79"/>
      <c r="AK873" s="78"/>
      <c r="AL873" s="78">
        <v>1</v>
      </c>
      <c r="AM873" s="78">
        <v>0</v>
      </c>
    </row>
    <row r="874" spans="1:39" ht="39.75" hidden="1" customHeight="1">
      <c r="A874" s="166" t="s">
        <v>679</v>
      </c>
      <c r="C874" s="371" t="s">
        <v>236</v>
      </c>
      <c r="D874" s="372"/>
      <c r="E874" s="372"/>
      <c r="F874" s="372"/>
      <c r="G874" s="372"/>
      <c r="H874" s="372"/>
      <c r="I874" s="372"/>
      <c r="J874" s="372"/>
      <c r="K874" s="372"/>
      <c r="L874" s="372"/>
      <c r="M874" s="372"/>
      <c r="N874" s="372"/>
      <c r="O874" s="372"/>
      <c r="P874" s="372"/>
      <c r="Q874" s="372"/>
      <c r="R874" s="372"/>
      <c r="S874" s="372"/>
      <c r="T874" s="372"/>
      <c r="U874" s="372"/>
      <c r="V874" s="53"/>
      <c r="W874" s="536">
        <v>0</v>
      </c>
      <c r="X874" s="536"/>
      <c r="Y874" s="536"/>
      <c r="Z874" s="536"/>
      <c r="AA874" s="536"/>
      <c r="AB874" s="536"/>
      <c r="AC874" s="139"/>
      <c r="AD874" s="536">
        <v>91757077</v>
      </c>
      <c r="AE874" s="536"/>
      <c r="AF874" s="536"/>
      <c r="AG874" s="536"/>
      <c r="AH874" s="536"/>
      <c r="AI874" s="536"/>
      <c r="AJ874" s="84"/>
      <c r="AL874" s="78">
        <v>0</v>
      </c>
      <c r="AM874" s="78">
        <v>0</v>
      </c>
    </row>
    <row r="875" spans="1:39" s="9" customFormat="1" ht="15" hidden="1" customHeight="1">
      <c r="A875" s="166" t="s">
        <v>679</v>
      </c>
      <c r="B875" s="33"/>
      <c r="C875" s="365" t="s">
        <v>141</v>
      </c>
      <c r="D875" s="19" t="s">
        <v>403</v>
      </c>
      <c r="E875" s="19"/>
      <c r="F875" s="19"/>
      <c r="G875" s="19"/>
      <c r="H875" s="19"/>
      <c r="I875" s="19"/>
      <c r="J875" s="19"/>
      <c r="K875" s="19"/>
      <c r="L875" s="19"/>
      <c r="M875" s="19"/>
      <c r="N875" s="19"/>
      <c r="O875" s="19"/>
      <c r="P875" s="19"/>
      <c r="Q875" s="19"/>
      <c r="R875" s="19"/>
      <c r="S875" s="19"/>
      <c r="T875" s="19"/>
      <c r="U875" s="19"/>
      <c r="V875" s="19"/>
      <c r="W875" s="569">
        <v>0</v>
      </c>
      <c r="X875" s="569"/>
      <c r="Y875" s="569"/>
      <c r="Z875" s="569"/>
      <c r="AA875" s="569"/>
      <c r="AB875" s="569"/>
      <c r="AC875" s="226"/>
      <c r="AD875" s="536">
        <v>13800000</v>
      </c>
      <c r="AE875" s="536"/>
      <c r="AF875" s="536"/>
      <c r="AG875" s="536"/>
      <c r="AH875" s="536"/>
      <c r="AI875" s="536"/>
      <c r="AJ875" s="321"/>
      <c r="AK875" s="78"/>
      <c r="AL875" s="78">
        <v>0</v>
      </c>
      <c r="AM875" s="78">
        <v>0</v>
      </c>
    </row>
    <row r="876" spans="1:39" s="9" customFormat="1" ht="15" hidden="1" customHeight="1">
      <c r="A876" s="166" t="s">
        <v>679</v>
      </c>
      <c r="B876" s="33"/>
      <c r="C876" s="365" t="s">
        <v>141</v>
      </c>
      <c r="D876" s="19" t="s">
        <v>404</v>
      </c>
      <c r="E876" s="19"/>
      <c r="F876" s="19"/>
      <c r="G876" s="19"/>
      <c r="H876" s="19"/>
      <c r="I876" s="19"/>
      <c r="J876" s="19"/>
      <c r="K876" s="19"/>
      <c r="L876" s="19"/>
      <c r="M876" s="19"/>
      <c r="N876" s="19"/>
      <c r="O876" s="19"/>
      <c r="P876" s="19"/>
      <c r="Q876" s="19"/>
      <c r="R876" s="19"/>
      <c r="S876" s="19"/>
      <c r="T876" s="19"/>
      <c r="U876" s="19"/>
      <c r="V876" s="19"/>
      <c r="W876" s="569">
        <v>0</v>
      </c>
      <c r="X876" s="569"/>
      <c r="Y876" s="569"/>
      <c r="Z876" s="569"/>
      <c r="AA876" s="569"/>
      <c r="AB876" s="569"/>
      <c r="AC876" s="226"/>
      <c r="AD876" s="569">
        <v>0</v>
      </c>
      <c r="AE876" s="569"/>
      <c r="AF876" s="569"/>
      <c r="AG876" s="569"/>
      <c r="AH876" s="569"/>
      <c r="AI876" s="569"/>
      <c r="AJ876" s="321"/>
      <c r="AK876" s="78"/>
      <c r="AL876" s="78">
        <v>0</v>
      </c>
      <c r="AM876" s="78">
        <v>0</v>
      </c>
    </row>
    <row r="877" spans="1:39" s="40" customFormat="1" ht="27" customHeight="1">
      <c r="A877" s="166" t="s">
        <v>679</v>
      </c>
      <c r="B877" s="162"/>
      <c r="C877" s="570" t="s">
        <v>248</v>
      </c>
      <c r="D877" s="570"/>
      <c r="E877" s="570"/>
      <c r="F877" s="570"/>
      <c r="G877" s="570"/>
      <c r="H877" s="570"/>
      <c r="I877" s="570"/>
      <c r="J877" s="570"/>
      <c r="K877" s="570"/>
      <c r="L877" s="570"/>
      <c r="M877" s="570"/>
      <c r="N877" s="570"/>
      <c r="O877" s="570"/>
      <c r="P877" s="570"/>
      <c r="Q877" s="570"/>
      <c r="R877" s="571"/>
      <c r="S877" s="570"/>
      <c r="T877" s="570"/>
      <c r="U877" s="570"/>
      <c r="V877" s="570"/>
      <c r="W877" s="536">
        <v>-3677837437</v>
      </c>
      <c r="X877" s="536"/>
      <c r="Y877" s="536"/>
      <c r="Z877" s="536"/>
      <c r="AA877" s="536"/>
      <c r="AB877" s="536"/>
      <c r="AC877" s="139"/>
      <c r="AD877" s="536">
        <v>113980755.72</v>
      </c>
      <c r="AE877" s="536"/>
      <c r="AF877" s="536"/>
      <c r="AG877" s="536"/>
      <c r="AH877" s="536"/>
      <c r="AI877" s="536"/>
      <c r="AJ877" s="84"/>
      <c r="AK877" s="78"/>
      <c r="AL877" s="78">
        <v>1</v>
      </c>
      <c r="AM877" s="78">
        <v>0</v>
      </c>
    </row>
    <row r="878" spans="1:39" s="40" customFormat="1" ht="15" customHeight="1">
      <c r="A878" s="166" t="s">
        <v>679</v>
      </c>
      <c r="B878" s="162"/>
      <c r="C878" s="339" t="s">
        <v>710</v>
      </c>
      <c r="D878" s="53"/>
      <c r="E878" s="53"/>
      <c r="F878" s="53"/>
      <c r="G878" s="53"/>
      <c r="H878" s="53"/>
      <c r="I878" s="53"/>
      <c r="J878" s="53"/>
      <c r="K878" s="53"/>
      <c r="L878" s="53"/>
      <c r="M878" s="53"/>
      <c r="N878" s="53"/>
      <c r="O878" s="53"/>
      <c r="P878" s="53"/>
      <c r="Q878" s="53"/>
      <c r="R878" s="53"/>
      <c r="S878" s="53"/>
      <c r="T878" s="53"/>
      <c r="U878" s="53"/>
      <c r="V878" s="53"/>
      <c r="W878" s="536">
        <v>13800000</v>
      </c>
      <c r="X878" s="536"/>
      <c r="Y878" s="536"/>
      <c r="Z878" s="536"/>
      <c r="AA878" s="536"/>
      <c r="AB878" s="536"/>
      <c r="AC878" s="139"/>
      <c r="AD878" s="536">
        <v>13800000</v>
      </c>
      <c r="AE878" s="536"/>
      <c r="AF878" s="536"/>
      <c r="AG878" s="536"/>
      <c r="AH878" s="536"/>
      <c r="AI878" s="536"/>
      <c r="AJ878" s="84"/>
      <c r="AK878" s="78"/>
      <c r="AL878" s="78">
        <v>1</v>
      </c>
      <c r="AM878" s="78">
        <v>0</v>
      </c>
    </row>
    <row r="879" spans="1:39" s="40" customFormat="1" ht="15" customHeight="1">
      <c r="A879" s="166"/>
      <c r="B879" s="162"/>
      <c r="C879" s="312"/>
      <c r="D879" s="53"/>
      <c r="E879" s="53"/>
      <c r="F879" s="53"/>
      <c r="G879" s="53"/>
      <c r="H879" s="53"/>
      <c r="I879" s="53"/>
      <c r="J879" s="53"/>
      <c r="K879" s="53"/>
      <c r="L879" s="53"/>
      <c r="M879" s="53"/>
      <c r="N879" s="53"/>
      <c r="O879" s="53"/>
      <c r="P879" s="53"/>
      <c r="Q879" s="53"/>
      <c r="R879" s="53"/>
      <c r="S879" s="53"/>
      <c r="T879" s="53"/>
      <c r="U879" s="53"/>
      <c r="V879" s="53"/>
      <c r="W879" s="139"/>
      <c r="X879" s="139"/>
      <c r="Y879" s="139"/>
      <c r="Z879" s="139"/>
      <c r="AA879" s="139"/>
      <c r="AB879" s="139"/>
      <c r="AC879" s="139"/>
      <c r="AD879" s="139"/>
      <c r="AE879" s="139"/>
      <c r="AF879" s="139"/>
      <c r="AG879" s="139"/>
      <c r="AH879" s="139"/>
      <c r="AI879" s="139"/>
      <c r="AJ879" s="84"/>
      <c r="AK879" s="78"/>
      <c r="AL879" s="78">
        <v>1</v>
      </c>
      <c r="AM879" s="78">
        <v>0</v>
      </c>
    </row>
    <row r="880" spans="1:39" s="11" customFormat="1" ht="15" customHeight="1" thickBot="1">
      <c r="A880" s="166" t="s">
        <v>679</v>
      </c>
      <c r="B880" s="162"/>
      <c r="C880" s="303" t="s">
        <v>335</v>
      </c>
      <c r="D880" s="14"/>
      <c r="E880" s="13"/>
      <c r="F880" s="13"/>
      <c r="G880" s="13"/>
      <c r="H880" s="13"/>
      <c r="I880" s="13"/>
      <c r="J880" s="13"/>
      <c r="K880" s="15"/>
      <c r="L880" s="15"/>
      <c r="M880" s="15"/>
      <c r="N880" s="15"/>
      <c r="O880" s="15"/>
      <c r="P880" s="15"/>
      <c r="Q880" s="15"/>
      <c r="R880" s="15"/>
      <c r="S880" s="15"/>
      <c r="T880" s="15"/>
      <c r="U880" s="15"/>
      <c r="V880" s="15"/>
      <c r="W880" s="545">
        <v>-266.50995920289853</v>
      </c>
      <c r="X880" s="545"/>
      <c r="Y880" s="545"/>
      <c r="Z880" s="545"/>
      <c r="AA880" s="545"/>
      <c r="AB880" s="545"/>
      <c r="AC880" s="77"/>
      <c r="AD880" s="545">
        <v>8.2594750521739133</v>
      </c>
      <c r="AE880" s="545"/>
      <c r="AF880" s="545"/>
      <c r="AG880" s="545"/>
      <c r="AH880" s="545"/>
      <c r="AI880" s="545"/>
      <c r="AJ880" s="76"/>
      <c r="AK880" s="78"/>
      <c r="AL880" s="78">
        <v>1</v>
      </c>
      <c r="AM880" s="78">
        <v>0</v>
      </c>
    </row>
    <row r="881" spans="1:39" s="40" customFormat="1" ht="15" customHeight="1" thickTop="1">
      <c r="A881" s="166" t="s">
        <v>679</v>
      </c>
      <c r="B881" s="162"/>
      <c r="C881" s="312"/>
      <c r="D881" s="53"/>
      <c r="E881" s="53"/>
      <c r="F881" s="53"/>
      <c r="G881" s="53"/>
      <c r="H881" s="53"/>
      <c r="I881" s="53"/>
      <c r="J881" s="53"/>
      <c r="K881" s="53"/>
      <c r="L881" s="53"/>
      <c r="M881" s="53"/>
      <c r="N881" s="53"/>
      <c r="O881" s="53"/>
      <c r="P881" s="53"/>
      <c r="Q881" s="53"/>
      <c r="R881" s="53"/>
      <c r="S881" s="53"/>
      <c r="T881" s="53"/>
      <c r="U881" s="53"/>
      <c r="V881" s="53"/>
      <c r="W881" s="84"/>
      <c r="X881" s="84"/>
      <c r="Y881" s="84"/>
      <c r="Z881" s="84"/>
      <c r="AA881" s="84"/>
      <c r="AB881" s="84"/>
      <c r="AC881" s="79"/>
      <c r="AD881" s="84"/>
      <c r="AE881" s="84"/>
      <c r="AF881" s="84"/>
      <c r="AG881" s="84"/>
      <c r="AH881" s="84"/>
      <c r="AI881" s="84"/>
      <c r="AJ881" s="84"/>
      <c r="AK881" s="96"/>
      <c r="AL881" s="78">
        <v>2</v>
      </c>
      <c r="AM881" s="78">
        <v>0</v>
      </c>
    </row>
    <row r="882" spans="1:39" ht="15" customHeight="1">
      <c r="A882" s="166">
        <v>26</v>
      </c>
      <c r="B882" s="162" t="s">
        <v>128</v>
      </c>
      <c r="C882" s="306" t="s">
        <v>601</v>
      </c>
      <c r="D882" s="53"/>
      <c r="E882" s="53"/>
      <c r="F882" s="53"/>
      <c r="G882" s="53"/>
      <c r="H882" s="53"/>
      <c r="I882" s="53"/>
      <c r="J882" s="53"/>
      <c r="K882" s="53"/>
      <c r="L882" s="53"/>
      <c r="M882" s="53"/>
      <c r="N882" s="53"/>
      <c r="O882" s="53"/>
      <c r="P882" s="53"/>
      <c r="Q882" s="53"/>
      <c r="R882" s="53"/>
      <c r="S882" s="53"/>
      <c r="T882" s="53"/>
      <c r="U882" s="53"/>
      <c r="V882" s="53"/>
      <c r="W882" s="84"/>
      <c r="X882" s="84"/>
      <c r="Y882" s="84"/>
      <c r="Z882" s="84"/>
      <c r="AA882" s="84"/>
      <c r="AB882" s="84"/>
      <c r="AD882" s="84"/>
      <c r="AE882" s="84"/>
      <c r="AF882" s="84"/>
      <c r="AG882" s="84"/>
      <c r="AH882" s="84"/>
      <c r="AI882" s="84"/>
      <c r="AJ882" s="84"/>
      <c r="AK882" s="96"/>
      <c r="AL882" s="78">
        <v>2</v>
      </c>
      <c r="AM882" s="78">
        <v>0</v>
      </c>
    </row>
    <row r="883" spans="1:39" ht="15" customHeight="1">
      <c r="A883" s="166" t="s">
        <v>679</v>
      </c>
      <c r="C883" s="306" t="s">
        <v>602</v>
      </c>
      <c r="D883" s="53"/>
      <c r="E883" s="53"/>
      <c r="F883" s="53"/>
      <c r="G883" s="53"/>
      <c r="H883" s="53"/>
      <c r="I883" s="53"/>
      <c r="J883" s="53"/>
      <c r="K883" s="53"/>
      <c r="L883" s="53"/>
      <c r="M883" s="53"/>
      <c r="N883" s="53"/>
      <c r="O883" s="53"/>
      <c r="P883" s="53"/>
      <c r="Q883" s="53"/>
      <c r="R883" s="53"/>
      <c r="S883" s="53"/>
      <c r="T883" s="53"/>
      <c r="U883" s="53"/>
      <c r="V883" s="53"/>
      <c r="W883" s="84"/>
      <c r="X883" s="84"/>
      <c r="Y883" s="84"/>
      <c r="Z883" s="84"/>
      <c r="AA883" s="84"/>
      <c r="AB883" s="84"/>
      <c r="AD883" s="84"/>
      <c r="AE883" s="84"/>
      <c r="AF883" s="84"/>
      <c r="AG883" s="84"/>
      <c r="AH883" s="84"/>
      <c r="AI883" s="84"/>
      <c r="AJ883" s="84"/>
      <c r="AK883" s="96"/>
      <c r="AL883" s="78">
        <v>6</v>
      </c>
      <c r="AM883" s="78">
        <v>0</v>
      </c>
    </row>
    <row r="884" spans="1:39" s="26" customFormat="1" ht="15" customHeight="1">
      <c r="A884" s="166" t="s">
        <v>679</v>
      </c>
      <c r="C884" s="279"/>
      <c r="D884" s="8"/>
      <c r="E884" s="53"/>
      <c r="F884" s="53"/>
      <c r="G884" s="53"/>
      <c r="H884" s="53"/>
      <c r="I884" s="53"/>
      <c r="J884" s="53"/>
      <c r="K884" s="10"/>
      <c r="L884" s="10"/>
      <c r="M884" s="153" t="s">
        <v>603</v>
      </c>
      <c r="N884" s="153"/>
      <c r="O884" s="153"/>
      <c r="P884" s="153"/>
      <c r="Q884" s="153"/>
      <c r="R884" s="153"/>
      <c r="S884" s="153"/>
      <c r="T884" s="153"/>
      <c r="U884" s="153"/>
      <c r="V884" s="153"/>
      <c r="W884" s="153"/>
      <c r="X884" s="153"/>
      <c r="Y884" s="153"/>
      <c r="Z884" s="153"/>
      <c r="AA884" s="153"/>
      <c r="AB884" s="153"/>
      <c r="AC884" s="153"/>
      <c r="AD884" s="153"/>
      <c r="AE884" s="153"/>
      <c r="AF884" s="153"/>
      <c r="AG884" s="153"/>
      <c r="AH884" s="153"/>
      <c r="AI884" s="153"/>
      <c r="AJ884" s="97"/>
      <c r="AK884" s="97"/>
      <c r="AL884" s="78">
        <v>6</v>
      </c>
      <c r="AM884" s="78">
        <v>0</v>
      </c>
    </row>
    <row r="885" spans="1:39" ht="15" customHeight="1">
      <c r="A885" s="166" t="s">
        <v>679</v>
      </c>
      <c r="D885" s="8"/>
      <c r="E885" s="53"/>
      <c r="H885" s="103"/>
      <c r="I885" s="13"/>
      <c r="J885" s="13"/>
      <c r="K885" s="13"/>
      <c r="L885" s="13"/>
      <c r="M885" s="567">
        <f>W619</f>
        <v>42369</v>
      </c>
      <c r="N885" s="567"/>
      <c r="O885" s="567"/>
      <c r="P885" s="567"/>
      <c r="Q885" s="567"/>
      <c r="R885" s="154"/>
      <c r="S885" s="154"/>
      <c r="T885" s="154"/>
      <c r="U885" s="154"/>
      <c r="V885" s="154"/>
      <c r="W885" s="154"/>
      <c r="X885" s="104"/>
      <c r="Y885" s="567">
        <f>AD619</f>
        <v>42278</v>
      </c>
      <c r="Z885" s="567"/>
      <c r="AA885" s="567"/>
      <c r="AB885" s="567"/>
      <c r="AC885" s="447"/>
      <c r="AD885" s="447"/>
      <c r="AE885" s="447"/>
      <c r="AF885" s="447"/>
      <c r="AG885" s="447"/>
      <c r="AH885" s="447"/>
      <c r="AI885" s="447"/>
      <c r="AJ885" s="20"/>
      <c r="AK885" s="76"/>
      <c r="AL885" s="78">
        <v>6</v>
      </c>
      <c r="AM885" s="78">
        <v>0</v>
      </c>
    </row>
    <row r="886" spans="1:39" s="160" customFormat="1" ht="15" customHeight="1">
      <c r="A886" s="347"/>
      <c r="C886" s="348"/>
      <c r="D886" s="349"/>
      <c r="E886" s="349"/>
      <c r="H886" s="105"/>
      <c r="I886" s="105"/>
      <c r="J886" s="105"/>
      <c r="K886" s="105"/>
      <c r="L886" s="105"/>
      <c r="M886" s="568" t="s">
        <v>604</v>
      </c>
      <c r="N886" s="568"/>
      <c r="O886" s="568"/>
      <c r="P886" s="568"/>
      <c r="Q886" s="568"/>
      <c r="R886" s="142"/>
      <c r="S886" s="568" t="s">
        <v>605</v>
      </c>
      <c r="T886" s="568"/>
      <c r="U886" s="568"/>
      <c r="V886" s="568"/>
      <c r="W886" s="568"/>
      <c r="X886" s="142"/>
      <c r="Y886" s="568" t="s">
        <v>604</v>
      </c>
      <c r="Z886" s="568"/>
      <c r="AA886" s="568"/>
      <c r="AB886" s="568"/>
      <c r="AC886" s="568"/>
      <c r="AD886" s="142"/>
      <c r="AE886" s="568" t="s">
        <v>605</v>
      </c>
      <c r="AF886" s="568"/>
      <c r="AG886" s="568"/>
      <c r="AH886" s="568"/>
      <c r="AI886" s="568"/>
      <c r="AJ886" s="99"/>
      <c r="AK886" s="75"/>
      <c r="AL886" s="78">
        <v>6</v>
      </c>
      <c r="AM886" s="78">
        <v>0</v>
      </c>
    </row>
    <row r="887" spans="1:39" ht="15" customHeight="1">
      <c r="A887" s="193" t="s">
        <v>679</v>
      </c>
      <c r="B887" s="41"/>
      <c r="C887" s="41"/>
      <c r="D887" s="350"/>
      <c r="E887" s="350"/>
      <c r="H887" s="105"/>
      <c r="I887" s="105"/>
      <c r="J887" s="105"/>
      <c r="K887" s="105"/>
      <c r="L887" s="105"/>
      <c r="M887" s="560" t="s">
        <v>155</v>
      </c>
      <c r="N887" s="560"/>
      <c r="O887" s="560"/>
      <c r="P887" s="560"/>
      <c r="Q887" s="560"/>
      <c r="R887" s="140"/>
      <c r="S887" s="560" t="s">
        <v>155</v>
      </c>
      <c r="T887" s="560"/>
      <c r="U887" s="560"/>
      <c r="V887" s="560"/>
      <c r="W887" s="560"/>
      <c r="X887" s="140"/>
      <c r="Y887" s="560" t="s">
        <v>155</v>
      </c>
      <c r="Z887" s="560"/>
      <c r="AA887" s="560"/>
      <c r="AB887" s="560"/>
      <c r="AC887" s="560"/>
      <c r="AD887" s="140"/>
      <c r="AE887" s="560" t="s">
        <v>155</v>
      </c>
      <c r="AF887" s="560"/>
      <c r="AG887" s="560"/>
      <c r="AH887" s="560"/>
      <c r="AI887" s="560"/>
      <c r="AJ887" s="99"/>
      <c r="AK887" s="76"/>
      <c r="AL887" s="78">
        <v>6</v>
      </c>
      <c r="AM887" s="78">
        <v>0</v>
      </c>
    </row>
    <row r="888" spans="1:39" ht="15" hidden="1" customHeight="1">
      <c r="A888" s="166" t="s">
        <v>679</v>
      </c>
      <c r="B888" s="41"/>
      <c r="C888" s="271" t="s">
        <v>596</v>
      </c>
      <c r="D888" s="350"/>
      <c r="E888" s="350"/>
      <c r="H888" s="105"/>
      <c r="I888" s="105"/>
      <c r="J888" s="105"/>
      <c r="K888" s="105"/>
      <c r="L888" s="105"/>
      <c r="M888" s="556"/>
      <c r="N888" s="556"/>
      <c r="O888" s="556"/>
      <c r="P888" s="556"/>
      <c r="Q888" s="556"/>
      <c r="R888" s="140"/>
      <c r="S888" s="556"/>
      <c r="T888" s="556"/>
      <c r="U888" s="556"/>
      <c r="V888" s="556"/>
      <c r="W888" s="556"/>
      <c r="X888" s="140"/>
      <c r="Y888" s="556"/>
      <c r="Z888" s="556"/>
      <c r="AA888" s="556"/>
      <c r="AB888" s="556"/>
      <c r="AC888" s="556"/>
      <c r="AD888" s="140"/>
      <c r="AE888" s="556"/>
      <c r="AF888" s="556"/>
      <c r="AG888" s="556"/>
      <c r="AH888" s="556"/>
      <c r="AI888" s="556"/>
      <c r="AJ888" s="99"/>
      <c r="AK888" s="76"/>
      <c r="AL888" s="78">
        <v>0</v>
      </c>
      <c r="AM888" s="78">
        <v>0</v>
      </c>
    </row>
    <row r="889" spans="1:39" ht="28.5" customHeight="1">
      <c r="A889" s="166" t="s">
        <v>679</v>
      </c>
      <c r="B889" s="41"/>
      <c r="C889" s="534" t="s">
        <v>156</v>
      </c>
      <c r="D889" s="534"/>
      <c r="E889" s="534"/>
      <c r="F889" s="534"/>
      <c r="G889" s="534"/>
      <c r="H889" s="534"/>
      <c r="I889" s="534"/>
      <c r="J889" s="534"/>
      <c r="K889" s="534"/>
      <c r="L889" s="105"/>
      <c r="M889" s="536">
        <v>10233705247</v>
      </c>
      <c r="N889" s="536"/>
      <c r="O889" s="536"/>
      <c r="P889" s="536"/>
      <c r="Q889" s="536"/>
      <c r="R889" s="139"/>
      <c r="S889" s="536"/>
      <c r="T889" s="536"/>
      <c r="U889" s="536"/>
      <c r="V889" s="536"/>
      <c r="W889" s="536"/>
      <c r="X889" s="139"/>
      <c r="Y889" s="536">
        <v>9037684926</v>
      </c>
      <c r="Z889" s="536"/>
      <c r="AA889" s="536"/>
      <c r="AB889" s="536"/>
      <c r="AC889" s="536"/>
      <c r="AD889" s="139"/>
      <c r="AE889" s="536">
        <v>0</v>
      </c>
      <c r="AF889" s="536"/>
      <c r="AG889" s="536"/>
      <c r="AH889" s="536"/>
      <c r="AI889" s="536"/>
      <c r="AJ889" s="99"/>
      <c r="AK889" s="76"/>
      <c r="AL889" s="78">
        <v>1</v>
      </c>
      <c r="AM889" s="78">
        <v>0</v>
      </c>
    </row>
    <row r="890" spans="1:39" ht="28.5" customHeight="1">
      <c r="A890" s="166" t="s">
        <v>679</v>
      </c>
      <c r="B890" s="41"/>
      <c r="C890" s="565" t="s">
        <v>606</v>
      </c>
      <c r="D890" s="565"/>
      <c r="E890" s="565"/>
      <c r="F890" s="565"/>
      <c r="G890" s="565"/>
      <c r="H890" s="565"/>
      <c r="I890" s="565"/>
      <c r="J890" s="565"/>
      <c r="K890" s="565"/>
      <c r="L890" s="143"/>
      <c r="M890" s="536">
        <v>34975246124</v>
      </c>
      <c r="N890" s="536"/>
      <c r="O890" s="536"/>
      <c r="P890" s="536"/>
      <c r="Q890" s="536"/>
      <c r="R890" s="139"/>
      <c r="S890" s="566">
        <v>-23702889106</v>
      </c>
      <c r="T890" s="566"/>
      <c r="U890" s="566"/>
      <c r="V890" s="566"/>
      <c r="W890" s="566"/>
      <c r="X890" s="139"/>
      <c r="Y890" s="536">
        <v>35403746124</v>
      </c>
      <c r="Z890" s="536"/>
      <c r="AA890" s="536"/>
      <c r="AB890" s="536"/>
      <c r="AC890" s="536"/>
      <c r="AD890" s="139"/>
      <c r="AE890" s="566">
        <v>-20163685854</v>
      </c>
      <c r="AF890" s="566"/>
      <c r="AG890" s="566"/>
      <c r="AH890" s="566"/>
      <c r="AI890" s="566"/>
      <c r="AJ890" s="99"/>
      <c r="AK890" s="76"/>
      <c r="AL890" s="78">
        <v>1</v>
      </c>
      <c r="AM890" s="78">
        <v>0</v>
      </c>
    </row>
    <row r="891" spans="1:39" ht="21" customHeight="1">
      <c r="A891" s="166" t="s">
        <v>679</v>
      </c>
      <c r="B891" s="41"/>
      <c r="C891" s="351" t="s">
        <v>278</v>
      </c>
      <c r="D891" s="106"/>
      <c r="E891" s="53"/>
      <c r="H891" s="143"/>
      <c r="I891" s="143"/>
      <c r="J891" s="143"/>
      <c r="K891" s="143"/>
      <c r="L891" s="143"/>
      <c r="M891" s="536">
        <v>14595128500</v>
      </c>
      <c r="N891" s="536"/>
      <c r="O891" s="536"/>
      <c r="P891" s="536"/>
      <c r="Q891" s="536"/>
      <c r="R891" s="139"/>
      <c r="S891" s="536">
        <v>-788191</v>
      </c>
      <c r="T891" s="536"/>
      <c r="U891" s="536"/>
      <c r="V891" s="536"/>
      <c r="W891" s="536"/>
      <c r="X891" s="139"/>
      <c r="Y891" s="536">
        <v>14595128500</v>
      </c>
      <c r="Z891" s="536"/>
      <c r="AA891" s="536"/>
      <c r="AB891" s="536"/>
      <c r="AC891" s="536"/>
      <c r="AD891" s="139"/>
      <c r="AE891" s="536">
        <v>-788191</v>
      </c>
      <c r="AF891" s="536"/>
      <c r="AG891" s="536"/>
      <c r="AH891" s="536"/>
      <c r="AI891" s="536"/>
      <c r="AJ891" s="99"/>
      <c r="AK891" s="76"/>
      <c r="AL891" s="78">
        <v>1</v>
      </c>
      <c r="AM891" s="78">
        <v>0</v>
      </c>
    </row>
    <row r="892" spans="1:39" ht="21" customHeight="1">
      <c r="A892" s="166" t="s">
        <v>679</v>
      </c>
      <c r="B892" s="41"/>
      <c r="C892" s="351" t="s">
        <v>607</v>
      </c>
      <c r="D892" s="106"/>
      <c r="E892" s="53"/>
      <c r="H892" s="143"/>
      <c r="I892" s="143"/>
      <c r="J892" s="143"/>
      <c r="K892" s="143"/>
      <c r="L892" s="143"/>
      <c r="M892" s="536">
        <v>5340000000</v>
      </c>
      <c r="N892" s="536"/>
      <c r="O892" s="536"/>
      <c r="P892" s="536"/>
      <c r="Q892" s="536"/>
      <c r="R892" s="139"/>
      <c r="S892" s="536">
        <v>-498248754</v>
      </c>
      <c r="T892" s="536"/>
      <c r="U892" s="536"/>
      <c r="V892" s="536"/>
      <c r="W892" s="536"/>
      <c r="X892" s="139"/>
      <c r="Y892" s="536">
        <v>5340000000</v>
      </c>
      <c r="Z892" s="536"/>
      <c r="AA892" s="536"/>
      <c r="AB892" s="536"/>
      <c r="AC892" s="536"/>
      <c r="AD892" s="139"/>
      <c r="AE892" s="536">
        <v>-498248754</v>
      </c>
      <c r="AF892" s="536"/>
      <c r="AG892" s="536"/>
      <c r="AH892" s="536"/>
      <c r="AI892" s="536"/>
      <c r="AJ892" s="99"/>
      <c r="AK892" s="76"/>
      <c r="AL892" s="78">
        <v>1</v>
      </c>
      <c r="AM892" s="78">
        <v>0</v>
      </c>
    </row>
    <row r="893" spans="1:39" ht="15" customHeight="1">
      <c r="A893" s="166" t="s">
        <v>679</v>
      </c>
      <c r="B893" s="41"/>
      <c r="C893" s="351"/>
      <c r="D893" s="106"/>
      <c r="E893" s="53"/>
      <c r="H893" s="143"/>
      <c r="I893" s="143"/>
      <c r="J893" s="143"/>
      <c r="K893" s="143"/>
      <c r="L893" s="143"/>
      <c r="M893" s="548"/>
      <c r="N893" s="548"/>
      <c r="O893" s="548"/>
      <c r="P893" s="548"/>
      <c r="Q893" s="548"/>
      <c r="R893" s="143"/>
      <c r="S893" s="548"/>
      <c r="T893" s="548"/>
      <c r="U893" s="548"/>
      <c r="V893" s="548"/>
      <c r="W893" s="548"/>
      <c r="X893" s="143"/>
      <c r="Y893" s="548"/>
      <c r="Z893" s="548"/>
      <c r="AA893" s="548"/>
      <c r="AB893" s="548"/>
      <c r="AC893" s="548"/>
      <c r="AD893" s="143"/>
      <c r="AE893" s="548"/>
      <c r="AF893" s="548"/>
      <c r="AG893" s="548"/>
      <c r="AH893" s="548"/>
      <c r="AI893" s="548"/>
      <c r="AJ893" s="99"/>
      <c r="AK893" s="76"/>
      <c r="AL893" s="78">
        <v>1</v>
      </c>
      <c r="AM893" s="78">
        <v>0</v>
      </c>
    </row>
    <row r="894" spans="1:39" s="11" customFormat="1" ht="15" customHeight="1" thickBot="1">
      <c r="A894" s="166" t="s">
        <v>679</v>
      </c>
      <c r="C894" s="306" t="s">
        <v>121</v>
      </c>
      <c r="D894" s="306"/>
      <c r="E894" s="13"/>
      <c r="H894" s="98"/>
      <c r="I894" s="98"/>
      <c r="J894" s="98"/>
      <c r="K894" s="98"/>
      <c r="L894" s="98"/>
      <c r="M894" s="557">
        <v>65144079871</v>
      </c>
      <c r="N894" s="557"/>
      <c r="O894" s="557"/>
      <c r="P894" s="557"/>
      <c r="Q894" s="557"/>
      <c r="R894" s="77"/>
      <c r="S894" s="563">
        <v>-24201926051</v>
      </c>
      <c r="T894" s="563"/>
      <c r="U894" s="563"/>
      <c r="V894" s="563"/>
      <c r="W894" s="563"/>
      <c r="X894" s="77"/>
      <c r="Y894" s="557">
        <v>64376559550</v>
      </c>
      <c r="Z894" s="557"/>
      <c r="AA894" s="557"/>
      <c r="AB894" s="557"/>
      <c r="AC894" s="557"/>
      <c r="AD894" s="77"/>
      <c r="AE894" s="563">
        <v>-20662722799</v>
      </c>
      <c r="AF894" s="563"/>
      <c r="AG894" s="563"/>
      <c r="AH894" s="563"/>
      <c r="AI894" s="563"/>
      <c r="AJ894" s="75"/>
      <c r="AK894" s="76"/>
      <c r="AL894" s="78">
        <v>1</v>
      </c>
      <c r="AM894" s="78">
        <v>0</v>
      </c>
    </row>
    <row r="895" spans="1:39" s="11" customFormat="1" ht="15" customHeight="1" thickTop="1">
      <c r="A895" s="166"/>
      <c r="B895" s="162"/>
      <c r="C895" s="279"/>
      <c r="D895" s="16"/>
      <c r="E895" s="13"/>
      <c r="F895" s="13"/>
      <c r="G895" s="13"/>
      <c r="H895" s="13"/>
      <c r="I895" s="13"/>
      <c r="J895" s="13"/>
      <c r="K895" s="17"/>
      <c r="L895" s="17"/>
      <c r="M895" s="17"/>
      <c r="N895" s="17"/>
      <c r="O895" s="17"/>
      <c r="P895" s="17"/>
      <c r="Q895" s="17"/>
      <c r="R895" s="17"/>
      <c r="S895" s="17"/>
      <c r="T895" s="17"/>
      <c r="U895" s="17"/>
      <c r="V895" s="17"/>
      <c r="W895" s="76"/>
      <c r="X895" s="76"/>
      <c r="Y895" s="76"/>
      <c r="Z895" s="76"/>
      <c r="AA895" s="76"/>
      <c r="AB895" s="76"/>
      <c r="AC895" s="76"/>
      <c r="AD895" s="76"/>
      <c r="AE895" s="76"/>
      <c r="AF895" s="76"/>
      <c r="AG895" s="76"/>
      <c r="AH895" s="76"/>
      <c r="AI895" s="76"/>
      <c r="AJ895" s="76"/>
      <c r="AK895" s="76"/>
      <c r="AL895" s="78">
        <v>6</v>
      </c>
      <c r="AM895" s="78">
        <v>0</v>
      </c>
    </row>
    <row r="896" spans="1:39" ht="15" customHeight="1">
      <c r="A896" s="166" t="s">
        <v>679</v>
      </c>
      <c r="D896" s="53"/>
      <c r="E896" s="53"/>
      <c r="F896" s="53"/>
      <c r="G896" s="53"/>
      <c r="H896" s="53"/>
      <c r="I896" s="53"/>
      <c r="J896" s="53"/>
      <c r="K896" s="53"/>
      <c r="L896" s="53"/>
      <c r="M896" s="53"/>
      <c r="N896" s="564" t="s">
        <v>603</v>
      </c>
      <c r="O896" s="564"/>
      <c r="P896" s="564"/>
      <c r="Q896" s="564"/>
      <c r="R896" s="564"/>
      <c r="S896" s="564"/>
      <c r="T896" s="564"/>
      <c r="U896" s="564"/>
      <c r="V896" s="564"/>
      <c r="W896" s="564"/>
      <c r="X896" s="449"/>
      <c r="Y896" s="449"/>
      <c r="Z896" s="449"/>
      <c r="AA896" s="449"/>
      <c r="AB896" s="449"/>
      <c r="AC896" s="449"/>
      <c r="AD896" s="449"/>
      <c r="AE896" s="449"/>
      <c r="AF896" s="449"/>
      <c r="AG896" s="449"/>
      <c r="AH896" s="449"/>
      <c r="AI896" s="449"/>
      <c r="AJ896" s="155"/>
      <c r="AK896" s="79"/>
      <c r="AL896" s="78">
        <v>6</v>
      </c>
      <c r="AM896" s="78">
        <v>0</v>
      </c>
    </row>
    <row r="897" spans="1:39" ht="15" customHeight="1">
      <c r="A897" s="166" t="s">
        <v>679</v>
      </c>
      <c r="D897" s="53"/>
      <c r="E897" s="53"/>
      <c r="F897" s="53"/>
      <c r="G897" s="53"/>
      <c r="H897" s="53"/>
      <c r="I897" s="53"/>
      <c r="J897" s="53"/>
      <c r="K897" s="53"/>
      <c r="L897" s="53"/>
      <c r="M897" s="53"/>
      <c r="N897" s="53"/>
      <c r="O897" s="53"/>
      <c r="P897" s="53"/>
      <c r="Q897" s="53"/>
      <c r="R897" s="53"/>
      <c r="S897" s="53"/>
      <c r="T897" s="53"/>
      <c r="U897" s="53"/>
      <c r="V897" s="53"/>
      <c r="W897" s="540">
        <f>W619</f>
        <v>42369</v>
      </c>
      <c r="X897" s="541"/>
      <c r="Y897" s="541"/>
      <c r="Z897" s="541"/>
      <c r="AA897" s="541"/>
      <c r="AB897" s="541"/>
      <c r="AC897" s="84"/>
      <c r="AD897" s="635">
        <f>AD619</f>
        <v>42278</v>
      </c>
      <c r="AE897" s="635"/>
      <c r="AF897" s="635"/>
      <c r="AG897" s="635"/>
      <c r="AH897" s="635"/>
      <c r="AI897" s="635"/>
      <c r="AJ897" s="155"/>
      <c r="AK897" s="79"/>
      <c r="AL897" s="78">
        <v>6</v>
      </c>
      <c r="AM897" s="78">
        <v>0</v>
      </c>
    </row>
    <row r="898" spans="1:39" s="160" customFormat="1" ht="15" customHeight="1">
      <c r="A898" s="373"/>
      <c r="B898" s="82"/>
      <c r="D898" s="108"/>
      <c r="E898" s="108"/>
      <c r="F898" s="108"/>
      <c r="G898" s="108"/>
      <c r="H898" s="108"/>
      <c r="I898" s="108"/>
      <c r="J898" s="108"/>
      <c r="K898" s="108"/>
      <c r="L898" s="108"/>
      <c r="M898" s="108"/>
      <c r="N898" s="108"/>
      <c r="O898" s="108"/>
      <c r="P898" s="108"/>
      <c r="Q898" s="108"/>
      <c r="R898" s="108"/>
      <c r="S898" s="108"/>
      <c r="T898" s="108"/>
      <c r="W898" s="558" t="s">
        <v>155</v>
      </c>
      <c r="X898" s="559"/>
      <c r="Y898" s="559"/>
      <c r="Z898" s="559"/>
      <c r="AA898" s="559"/>
      <c r="AB898" s="559"/>
      <c r="AC898" s="100"/>
      <c r="AD898" s="558" t="s">
        <v>155</v>
      </c>
      <c r="AE898" s="558"/>
      <c r="AF898" s="558"/>
      <c r="AG898" s="558"/>
      <c r="AH898" s="558"/>
      <c r="AI898" s="558"/>
      <c r="AJ898" s="54"/>
      <c r="AK898" s="100"/>
      <c r="AL898" s="101">
        <v>6</v>
      </c>
      <c r="AM898" s="78">
        <v>0</v>
      </c>
    </row>
    <row r="899" spans="1:39" ht="15" customHeight="1">
      <c r="A899" s="166" t="s">
        <v>679</v>
      </c>
      <c r="C899" s="279" t="s">
        <v>598</v>
      </c>
      <c r="D899" s="53"/>
      <c r="E899" s="53"/>
      <c r="F899" s="53"/>
      <c r="G899" s="53"/>
      <c r="H899" s="53"/>
      <c r="I899" s="53"/>
      <c r="J899" s="53"/>
      <c r="K899" s="53"/>
      <c r="L899" s="53"/>
      <c r="M899" s="53"/>
      <c r="N899" s="53"/>
      <c r="O899" s="53"/>
      <c r="P899" s="53"/>
      <c r="Q899" s="53"/>
      <c r="R899" s="53"/>
      <c r="S899" s="53"/>
      <c r="T899" s="53"/>
      <c r="U899" s="53"/>
      <c r="V899" s="53"/>
      <c r="AK899" s="79"/>
      <c r="AL899" s="78">
        <v>1</v>
      </c>
      <c r="AM899" s="78" t="s">
        <v>1121</v>
      </c>
    </row>
    <row r="900" spans="1:39" ht="15" customHeight="1">
      <c r="A900" s="166" t="s">
        <v>679</v>
      </c>
      <c r="C900" s="551" t="s">
        <v>608</v>
      </c>
      <c r="D900" s="551"/>
      <c r="E900" s="551"/>
      <c r="F900" s="551"/>
      <c r="G900" s="551"/>
      <c r="H900" s="551"/>
      <c r="I900" s="551"/>
      <c r="J900" s="551"/>
      <c r="K900" s="551"/>
      <c r="L900" s="551"/>
      <c r="M900" s="551"/>
      <c r="N900" s="551"/>
      <c r="O900" s="551"/>
      <c r="P900" s="551"/>
      <c r="Q900" s="551"/>
      <c r="R900" s="552"/>
      <c r="S900" s="551"/>
      <c r="T900" s="551"/>
      <c r="U900" s="551"/>
      <c r="V900" s="551"/>
      <c r="W900" s="536">
        <v>0</v>
      </c>
      <c r="X900" s="536"/>
      <c r="Y900" s="536"/>
      <c r="Z900" s="536"/>
      <c r="AA900" s="536"/>
      <c r="AB900" s="536"/>
      <c r="AC900" s="139"/>
      <c r="AD900" s="536">
        <v>0</v>
      </c>
      <c r="AE900" s="634"/>
      <c r="AF900" s="634"/>
      <c r="AG900" s="634"/>
      <c r="AH900" s="634"/>
      <c r="AI900" s="634"/>
      <c r="AJ900" s="84"/>
      <c r="AK900" s="79"/>
      <c r="AL900" s="78">
        <v>1</v>
      </c>
      <c r="AM900" s="78">
        <v>0</v>
      </c>
    </row>
    <row r="901" spans="1:39" ht="24.75" customHeight="1">
      <c r="A901" s="166" t="s">
        <v>679</v>
      </c>
      <c r="C901" s="551" t="s">
        <v>1217</v>
      </c>
      <c r="D901" s="551"/>
      <c r="E901" s="551"/>
      <c r="F901" s="551"/>
      <c r="G901" s="551"/>
      <c r="H901" s="551"/>
      <c r="I901" s="551"/>
      <c r="J901" s="551"/>
      <c r="K901" s="551"/>
      <c r="L901" s="551"/>
      <c r="M901" s="551"/>
      <c r="N901" s="551"/>
      <c r="O901" s="551"/>
      <c r="P901" s="551"/>
      <c r="Q901" s="551"/>
      <c r="R901" s="552"/>
      <c r="S901" s="551"/>
      <c r="T901" s="551"/>
      <c r="U901" s="551"/>
      <c r="V901" s="551"/>
      <c r="W901" s="536">
        <v>3162272783</v>
      </c>
      <c r="X901" s="536"/>
      <c r="Y901" s="536"/>
      <c r="Z901" s="536"/>
      <c r="AA901" s="536"/>
      <c r="AB901" s="536"/>
      <c r="AC901" s="460"/>
      <c r="AD901" s="536">
        <v>564424126</v>
      </c>
      <c r="AE901" s="634"/>
      <c r="AF901" s="634"/>
      <c r="AG901" s="634"/>
      <c r="AH901" s="634"/>
      <c r="AI901" s="634"/>
      <c r="AJ901" s="84"/>
      <c r="AK901" s="79"/>
      <c r="AL901" s="78">
        <v>1</v>
      </c>
      <c r="AM901" s="78">
        <v>0</v>
      </c>
    </row>
    <row r="902" spans="1:39" ht="15" customHeight="1">
      <c r="A902" s="166" t="s">
        <v>679</v>
      </c>
      <c r="C902" s="551" t="s">
        <v>70</v>
      </c>
      <c r="D902" s="551"/>
      <c r="E902" s="551"/>
      <c r="F902" s="551"/>
      <c r="G902" s="551"/>
      <c r="H902" s="551"/>
      <c r="I902" s="551"/>
      <c r="J902" s="551"/>
      <c r="K902" s="551"/>
      <c r="L902" s="551"/>
      <c r="M902" s="551"/>
      <c r="N902" s="551"/>
      <c r="O902" s="551"/>
      <c r="P902" s="551"/>
      <c r="Q902" s="551"/>
      <c r="R902" s="552"/>
      <c r="S902" s="551"/>
      <c r="T902" s="551"/>
      <c r="U902" s="551"/>
      <c r="V902" s="551"/>
      <c r="W902" s="536">
        <v>0</v>
      </c>
      <c r="X902" s="536"/>
      <c r="Y902" s="536"/>
      <c r="Z902" s="536"/>
      <c r="AA902" s="536"/>
      <c r="AB902" s="536"/>
      <c r="AC902" s="139"/>
      <c r="AD902" s="536"/>
      <c r="AE902" s="536"/>
      <c r="AF902" s="536"/>
      <c r="AG902" s="536"/>
      <c r="AH902" s="536"/>
      <c r="AI902" s="536"/>
      <c r="AJ902" s="84"/>
      <c r="AK902" s="79"/>
      <c r="AL902" s="78">
        <v>1</v>
      </c>
      <c r="AM902" s="78">
        <v>0</v>
      </c>
    </row>
    <row r="903" spans="1:39" ht="15" customHeight="1">
      <c r="A903" s="166" t="s">
        <v>679</v>
      </c>
      <c r="C903" s="280"/>
      <c r="W903" s="139"/>
      <c r="X903" s="139"/>
      <c r="Y903" s="139"/>
      <c r="Z903" s="139"/>
      <c r="AA903" s="139"/>
      <c r="AB903" s="139"/>
      <c r="AC903" s="139"/>
      <c r="AD903" s="139"/>
      <c r="AE903" s="139"/>
      <c r="AF903" s="139"/>
      <c r="AG903" s="139"/>
      <c r="AH903" s="139"/>
      <c r="AI903" s="139"/>
      <c r="AK903" s="79"/>
      <c r="AL903" s="78">
        <v>1</v>
      </c>
      <c r="AM903" s="78">
        <v>0</v>
      </c>
    </row>
    <row r="904" spans="1:39" s="11" customFormat="1" ht="15" customHeight="1" thickBot="1">
      <c r="A904" s="166" t="s">
        <v>679</v>
      </c>
      <c r="B904" s="162"/>
      <c r="C904" s="303"/>
      <c r="D904" s="14"/>
      <c r="E904" s="13"/>
      <c r="F904" s="13"/>
      <c r="G904" s="13"/>
      <c r="H904" s="13"/>
      <c r="I904" s="13"/>
      <c r="J904" s="13"/>
      <c r="K904" s="15"/>
      <c r="L904" s="15"/>
      <c r="M904" s="15"/>
      <c r="N904" s="15"/>
      <c r="O904" s="15"/>
      <c r="P904" s="15"/>
      <c r="Q904" s="15"/>
      <c r="R904" s="15"/>
      <c r="S904" s="15"/>
      <c r="T904" s="15"/>
      <c r="U904" s="15"/>
      <c r="V904" s="15"/>
      <c r="W904" s="545">
        <v>3162272783</v>
      </c>
      <c r="X904" s="545"/>
      <c r="Y904" s="545"/>
      <c r="Z904" s="545"/>
      <c r="AA904" s="545"/>
      <c r="AB904" s="545"/>
      <c r="AC904" s="77"/>
      <c r="AD904" s="545">
        <v>564424126</v>
      </c>
      <c r="AE904" s="633"/>
      <c r="AF904" s="633"/>
      <c r="AG904" s="633"/>
      <c r="AH904" s="633"/>
      <c r="AI904" s="633"/>
      <c r="AJ904" s="76"/>
      <c r="AL904" s="78">
        <v>1</v>
      </c>
      <c r="AM904" s="78">
        <v>0</v>
      </c>
    </row>
    <row r="905" spans="1:39" s="11" customFormat="1" ht="15" customHeight="1" thickTop="1">
      <c r="A905" s="166" t="s">
        <v>679</v>
      </c>
      <c r="B905" s="162"/>
      <c r="C905" s="303"/>
      <c r="D905" s="16"/>
      <c r="E905" s="13"/>
      <c r="F905" s="13"/>
      <c r="G905" s="13"/>
      <c r="H905" s="13"/>
      <c r="I905" s="13"/>
      <c r="J905" s="13"/>
      <c r="K905" s="17"/>
      <c r="L905" s="17"/>
      <c r="M905" s="17"/>
      <c r="N905" s="17"/>
      <c r="O905" s="17"/>
      <c r="P905" s="17"/>
      <c r="Q905" s="17"/>
      <c r="R905" s="17"/>
      <c r="S905" s="17"/>
      <c r="T905" s="17"/>
      <c r="U905" s="17"/>
      <c r="V905" s="17"/>
      <c r="W905" s="76"/>
      <c r="X905" s="76"/>
      <c r="Y905" s="76"/>
      <c r="Z905" s="76"/>
      <c r="AA905" s="76"/>
      <c r="AB905" s="76"/>
      <c r="AC905" s="76"/>
      <c r="AD905" s="76"/>
      <c r="AE905" s="76"/>
      <c r="AF905" s="76"/>
      <c r="AG905" s="76"/>
      <c r="AH905" s="76"/>
      <c r="AI905" s="76"/>
      <c r="AJ905" s="76"/>
      <c r="AK905" s="76"/>
      <c r="AL905" s="78">
        <v>2</v>
      </c>
      <c r="AM905" s="78">
        <v>0</v>
      </c>
    </row>
    <row r="906" spans="1:39" ht="81" hidden="1" customHeight="1">
      <c r="A906" s="166" t="s">
        <v>679</v>
      </c>
      <c r="C906" s="448" t="s">
        <v>673</v>
      </c>
      <c r="D906" s="448"/>
      <c r="E906" s="448"/>
      <c r="F906" s="448"/>
      <c r="G906" s="448"/>
      <c r="H906" s="448"/>
      <c r="I906" s="448"/>
      <c r="J906" s="448"/>
      <c r="K906" s="448"/>
      <c r="L906" s="448"/>
      <c r="M906" s="448"/>
      <c r="N906" s="448"/>
      <c r="O906" s="448"/>
      <c r="P906" s="448"/>
      <c r="Q906" s="448"/>
      <c r="R906" s="448"/>
      <c r="S906" s="448"/>
      <c r="T906" s="448"/>
      <c r="U906" s="448"/>
      <c r="V906" s="448"/>
      <c r="W906" s="448"/>
      <c r="X906" s="448"/>
      <c r="Y906" s="448"/>
      <c r="Z906" s="448"/>
      <c r="AA906" s="448"/>
      <c r="AB906" s="448"/>
      <c r="AC906" s="448"/>
      <c r="AD906" s="448"/>
      <c r="AE906" s="448"/>
      <c r="AF906" s="448"/>
      <c r="AG906" s="448"/>
      <c r="AH906" s="448"/>
      <c r="AI906" s="448"/>
      <c r="AJ906" s="294"/>
      <c r="AK906" s="76"/>
      <c r="AL906" s="78">
        <v>2</v>
      </c>
      <c r="AM906" s="78">
        <v>0</v>
      </c>
    </row>
    <row r="907" spans="1:39" ht="12" customHeight="1">
      <c r="A907" s="166" t="s">
        <v>679</v>
      </c>
      <c r="C907" s="280"/>
      <c r="D907" s="145"/>
      <c r="E907" s="145"/>
      <c r="F907" s="145"/>
      <c r="G907" s="145"/>
      <c r="H907" s="145"/>
      <c r="I907" s="145"/>
      <c r="J907" s="145"/>
      <c r="K907" s="145"/>
      <c r="L907" s="145"/>
      <c r="M907" s="145"/>
      <c r="N907" s="145"/>
      <c r="O907" s="145"/>
      <c r="P907" s="145"/>
      <c r="Q907" s="145"/>
      <c r="R907" s="145"/>
      <c r="S907" s="145"/>
      <c r="T907" s="145"/>
      <c r="AK907" s="79"/>
    </row>
    <row r="908" spans="1:39" ht="15" customHeight="1">
      <c r="A908" s="166" t="s">
        <v>679</v>
      </c>
      <c r="C908" s="279" t="s">
        <v>610</v>
      </c>
      <c r="D908" s="145"/>
      <c r="E908" s="145"/>
      <c r="F908" s="145"/>
      <c r="G908" s="145"/>
      <c r="H908" s="145"/>
      <c r="I908" s="145"/>
      <c r="J908" s="145"/>
      <c r="K908" s="145"/>
      <c r="L908" s="145"/>
      <c r="M908" s="145"/>
      <c r="N908" s="145"/>
      <c r="O908" s="145"/>
      <c r="P908" s="145"/>
      <c r="Q908" s="145"/>
      <c r="R908" s="145"/>
      <c r="S908" s="145"/>
      <c r="T908" s="145"/>
      <c r="AK908" s="79"/>
    </row>
    <row r="909" spans="1:39" ht="63.75" customHeight="1">
      <c r="A909" s="166" t="s">
        <v>679</v>
      </c>
      <c r="C909" s="551" t="s">
        <v>611</v>
      </c>
      <c r="D909" s="551"/>
      <c r="E909" s="551"/>
      <c r="F909" s="551"/>
      <c r="G909" s="551"/>
      <c r="H909" s="551"/>
      <c r="I909" s="551"/>
      <c r="J909" s="551"/>
      <c r="K909" s="551"/>
      <c r="L909" s="551"/>
      <c r="M909" s="551"/>
      <c r="N909" s="551"/>
      <c r="O909" s="551"/>
      <c r="P909" s="551"/>
      <c r="Q909" s="551"/>
      <c r="R909" s="552"/>
      <c r="S909" s="551"/>
      <c r="T909" s="551"/>
      <c r="U909" s="551"/>
      <c r="V909" s="551"/>
      <c r="W909" s="551"/>
      <c r="X909" s="551"/>
      <c r="Y909" s="551"/>
      <c r="Z909" s="551"/>
      <c r="AA909" s="551"/>
      <c r="AB909" s="551"/>
      <c r="AC909" s="551"/>
      <c r="AD909" s="552"/>
      <c r="AE909" s="551"/>
      <c r="AF909" s="551"/>
      <c r="AG909" s="551"/>
      <c r="AH909" s="551"/>
      <c r="AI909" s="448"/>
      <c r="AK909" s="79"/>
    </row>
    <row r="910" spans="1:39" ht="12" customHeight="1">
      <c r="A910" s="166" t="s">
        <v>679</v>
      </c>
      <c r="C910" s="280"/>
      <c r="D910" s="145"/>
      <c r="E910" s="145"/>
      <c r="F910" s="145"/>
      <c r="G910" s="145"/>
      <c r="H910" s="145"/>
      <c r="I910" s="145"/>
      <c r="J910" s="145"/>
      <c r="K910" s="145"/>
      <c r="L910" s="145"/>
      <c r="M910" s="145"/>
      <c r="N910" s="145"/>
      <c r="O910" s="145"/>
      <c r="P910" s="145"/>
      <c r="Q910" s="145"/>
      <c r="R910" s="145"/>
      <c r="S910" s="145"/>
      <c r="T910" s="145"/>
      <c r="AK910" s="79"/>
    </row>
    <row r="911" spans="1:39" ht="15" customHeight="1">
      <c r="A911" s="166" t="s">
        <v>679</v>
      </c>
      <c r="C911" s="293" t="s">
        <v>612</v>
      </c>
      <c r="D911" s="145"/>
      <c r="E911" s="145"/>
      <c r="F911" s="145"/>
      <c r="G911" s="145"/>
      <c r="H911" s="145"/>
      <c r="I911" s="145"/>
      <c r="J911" s="145"/>
      <c r="K911" s="145"/>
      <c r="L911" s="145"/>
      <c r="M911" s="145"/>
      <c r="N911" s="145"/>
      <c r="O911" s="145"/>
      <c r="P911" s="145"/>
      <c r="Q911" s="145"/>
      <c r="R911" s="145"/>
      <c r="S911" s="145"/>
      <c r="T911" s="145"/>
      <c r="AK911" s="79"/>
    </row>
    <row r="912" spans="1:39" ht="22.5" customHeight="1">
      <c r="A912" s="166" t="s">
        <v>679</v>
      </c>
      <c r="C912" s="551" t="s">
        <v>613</v>
      </c>
      <c r="D912" s="551"/>
      <c r="E912" s="551"/>
      <c r="F912" s="551"/>
      <c r="G912" s="551"/>
      <c r="H912" s="551"/>
      <c r="I912" s="551"/>
      <c r="J912" s="551"/>
      <c r="K912" s="551"/>
      <c r="L912" s="551"/>
      <c r="M912" s="551"/>
      <c r="N912" s="551"/>
      <c r="O912" s="551"/>
      <c r="P912" s="551"/>
      <c r="Q912" s="551"/>
      <c r="R912" s="552"/>
      <c r="S912" s="551"/>
      <c r="T912" s="551"/>
      <c r="U912" s="551"/>
      <c r="V912" s="551"/>
      <c r="W912" s="551"/>
      <c r="X912" s="551"/>
      <c r="Y912" s="551"/>
      <c r="Z912" s="551"/>
      <c r="AA912" s="551"/>
      <c r="AB912" s="551"/>
      <c r="AC912" s="551"/>
      <c r="AD912" s="552"/>
      <c r="AE912" s="551"/>
      <c r="AF912" s="551"/>
      <c r="AG912" s="551"/>
      <c r="AH912" s="551"/>
      <c r="AI912" s="551"/>
      <c r="AK912" s="79"/>
    </row>
    <row r="913" spans="1:39" ht="12" customHeight="1">
      <c r="A913" s="166" t="s">
        <v>679</v>
      </c>
      <c r="C913" s="280"/>
      <c r="D913" s="145"/>
      <c r="E913" s="145"/>
      <c r="F913" s="145"/>
      <c r="G913" s="145"/>
      <c r="H913" s="145"/>
      <c r="I913" s="145"/>
      <c r="J913" s="145"/>
      <c r="K913" s="145"/>
      <c r="L913" s="145"/>
      <c r="M913" s="145"/>
      <c r="N913" s="145"/>
      <c r="O913" s="145"/>
      <c r="P913" s="145"/>
      <c r="Q913" s="145"/>
      <c r="R913" s="145"/>
      <c r="S913" s="145"/>
      <c r="T913" s="145"/>
      <c r="AK913" s="79"/>
    </row>
    <row r="914" spans="1:39" ht="15" customHeight="1">
      <c r="A914" s="166" t="s">
        <v>679</v>
      </c>
      <c r="C914" s="551" t="s">
        <v>614</v>
      </c>
      <c r="D914" s="551"/>
      <c r="E914" s="551"/>
      <c r="F914" s="551"/>
      <c r="G914" s="551"/>
      <c r="H914" s="551"/>
      <c r="I914" s="551"/>
      <c r="J914" s="551"/>
      <c r="K914" s="551"/>
      <c r="L914" s="551"/>
      <c r="M914" s="551"/>
      <c r="N914" s="551"/>
      <c r="O914" s="551"/>
      <c r="P914" s="551"/>
      <c r="Q914" s="551"/>
      <c r="R914" s="552"/>
      <c r="S914" s="551"/>
      <c r="T914" s="551"/>
      <c r="U914" s="551"/>
      <c r="V914" s="551"/>
      <c r="W914" s="551"/>
      <c r="X914" s="551"/>
      <c r="Y914" s="551"/>
      <c r="Z914" s="551"/>
      <c r="AA914" s="551"/>
      <c r="AB914" s="551"/>
      <c r="AC914" s="551"/>
      <c r="AD914" s="552"/>
      <c r="AE914" s="551"/>
      <c r="AF914" s="551"/>
      <c r="AG914" s="551"/>
      <c r="AH914" s="551"/>
      <c r="AI914" s="551"/>
      <c r="AK914" s="79"/>
    </row>
    <row r="915" spans="1:39" ht="61.5" customHeight="1">
      <c r="A915" s="166" t="s">
        <v>679</v>
      </c>
      <c r="C915" s="551" t="s">
        <v>615</v>
      </c>
      <c r="D915" s="551"/>
      <c r="E915" s="551"/>
      <c r="F915" s="551"/>
      <c r="G915" s="551"/>
      <c r="H915" s="551"/>
      <c r="I915" s="551"/>
      <c r="J915" s="551"/>
      <c r="K915" s="551"/>
      <c r="L915" s="551"/>
      <c r="M915" s="551"/>
      <c r="N915" s="551"/>
      <c r="O915" s="551"/>
      <c r="P915" s="551"/>
      <c r="Q915" s="551"/>
      <c r="R915" s="552"/>
      <c r="S915" s="551"/>
      <c r="T915" s="551"/>
      <c r="U915" s="551"/>
      <c r="V915" s="551"/>
      <c r="W915" s="551"/>
      <c r="X915" s="551"/>
      <c r="Y915" s="551"/>
      <c r="Z915" s="551"/>
      <c r="AA915" s="551"/>
      <c r="AB915" s="551"/>
      <c r="AC915" s="551"/>
      <c r="AD915" s="552"/>
      <c r="AE915" s="551"/>
      <c r="AF915" s="551"/>
      <c r="AG915" s="551"/>
      <c r="AH915" s="551"/>
      <c r="AI915" s="551"/>
      <c r="AK915" s="79"/>
    </row>
    <row r="916" spans="1:39" ht="12" customHeight="1">
      <c r="A916" s="166" t="s">
        <v>679</v>
      </c>
      <c r="C916" s="280"/>
      <c r="D916" s="145"/>
      <c r="E916" s="145"/>
      <c r="F916" s="145"/>
      <c r="G916" s="145"/>
      <c r="H916" s="145"/>
      <c r="I916" s="145"/>
      <c r="J916" s="145"/>
      <c r="K916" s="145"/>
      <c r="L916" s="145"/>
      <c r="M916" s="145"/>
      <c r="N916" s="145"/>
      <c r="O916" s="145"/>
      <c r="P916" s="145"/>
      <c r="Q916" s="145"/>
      <c r="R916" s="145"/>
      <c r="S916" s="145"/>
      <c r="T916" s="145"/>
      <c r="AK916" s="79"/>
    </row>
    <row r="917" spans="1:39" ht="15" customHeight="1">
      <c r="A917" s="166" t="s">
        <v>679</v>
      </c>
      <c r="C917" s="551" t="s">
        <v>616</v>
      </c>
      <c r="D917" s="551"/>
      <c r="E917" s="551"/>
      <c r="F917" s="551"/>
      <c r="G917" s="551"/>
      <c r="H917" s="551"/>
      <c r="I917" s="551"/>
      <c r="J917" s="551"/>
      <c r="K917" s="551"/>
      <c r="L917" s="551"/>
      <c r="M917" s="551"/>
      <c r="N917" s="551"/>
      <c r="O917" s="551"/>
      <c r="P917" s="551"/>
      <c r="Q917" s="551"/>
      <c r="R917" s="552"/>
      <c r="S917" s="551"/>
      <c r="T917" s="551"/>
      <c r="U917" s="551"/>
      <c r="V917" s="551"/>
      <c r="W917" s="551"/>
      <c r="X917" s="551"/>
      <c r="Y917" s="551"/>
      <c r="Z917" s="551"/>
      <c r="AA917" s="551"/>
      <c r="AB917" s="551"/>
      <c r="AC917" s="551"/>
      <c r="AD917" s="552"/>
      <c r="AE917" s="551"/>
      <c r="AF917" s="551"/>
      <c r="AG917" s="551"/>
      <c r="AH917" s="551"/>
      <c r="AI917" s="551"/>
      <c r="AK917" s="79"/>
    </row>
    <row r="918" spans="1:39" ht="48" customHeight="1">
      <c r="A918" s="166" t="s">
        <v>679</v>
      </c>
      <c r="C918" s="551" t="s">
        <v>617</v>
      </c>
      <c r="D918" s="551"/>
      <c r="E918" s="551"/>
      <c r="F918" s="551"/>
      <c r="G918" s="551"/>
      <c r="H918" s="551"/>
      <c r="I918" s="551"/>
      <c r="J918" s="551"/>
      <c r="K918" s="551"/>
      <c r="L918" s="551"/>
      <c r="M918" s="551"/>
      <c r="N918" s="551"/>
      <c r="O918" s="551"/>
      <c r="P918" s="551"/>
      <c r="Q918" s="551"/>
      <c r="R918" s="552"/>
      <c r="S918" s="551"/>
      <c r="T918" s="551"/>
      <c r="U918" s="551"/>
      <c r="V918" s="551"/>
      <c r="W918" s="551"/>
      <c r="X918" s="551"/>
      <c r="Y918" s="551"/>
      <c r="Z918" s="551"/>
      <c r="AA918" s="551"/>
      <c r="AB918" s="551"/>
      <c r="AC918" s="551"/>
      <c r="AD918" s="552"/>
      <c r="AE918" s="551"/>
      <c r="AF918" s="551"/>
      <c r="AG918" s="551"/>
      <c r="AH918" s="551"/>
      <c r="AI918" s="551"/>
      <c r="AK918" s="79"/>
    </row>
    <row r="919" spans="1:39" ht="12" customHeight="1">
      <c r="A919" s="166" t="s">
        <v>679</v>
      </c>
      <c r="C919" s="280"/>
      <c r="D919" s="145"/>
      <c r="E919" s="145"/>
      <c r="F919" s="145"/>
      <c r="G919" s="145"/>
      <c r="H919" s="145"/>
      <c r="I919" s="145"/>
      <c r="J919" s="145"/>
      <c r="K919" s="145"/>
      <c r="L919" s="145"/>
      <c r="M919" s="145"/>
      <c r="N919" s="145"/>
      <c r="O919" s="145"/>
      <c r="P919" s="145"/>
      <c r="Q919" s="145"/>
      <c r="R919" s="145"/>
      <c r="S919" s="145"/>
      <c r="T919" s="145"/>
      <c r="AK919" s="79"/>
    </row>
    <row r="920" spans="1:39" ht="16.5" customHeight="1">
      <c r="A920" s="166" t="s">
        <v>679</v>
      </c>
      <c r="C920" s="551" t="s">
        <v>618</v>
      </c>
      <c r="D920" s="551"/>
      <c r="E920" s="551"/>
      <c r="F920" s="551"/>
      <c r="G920" s="551"/>
      <c r="H920" s="551"/>
      <c r="I920" s="551"/>
      <c r="J920" s="551"/>
      <c r="K920" s="551"/>
      <c r="L920" s="551"/>
      <c r="M920" s="551"/>
      <c r="N920" s="551"/>
      <c r="O920" s="551"/>
      <c r="P920" s="551"/>
      <c r="Q920" s="551"/>
      <c r="R920" s="552"/>
      <c r="S920" s="551"/>
      <c r="T920" s="551"/>
      <c r="U920" s="551"/>
      <c r="V920" s="551"/>
      <c r="W920" s="551"/>
      <c r="X920" s="551"/>
      <c r="Y920" s="551"/>
      <c r="Z920" s="551"/>
      <c r="AA920" s="551"/>
      <c r="AB920" s="551"/>
      <c r="AC920" s="551"/>
      <c r="AD920" s="552"/>
      <c r="AE920" s="551"/>
      <c r="AF920" s="551"/>
      <c r="AG920" s="551"/>
      <c r="AH920" s="551"/>
      <c r="AI920" s="551"/>
      <c r="AK920" s="79"/>
    </row>
    <row r="921" spans="1:39" ht="63.75" customHeight="1">
      <c r="A921" s="166" t="s">
        <v>679</v>
      </c>
      <c r="C921" s="551" t="s">
        <v>619</v>
      </c>
      <c r="D921" s="551"/>
      <c r="E921" s="551"/>
      <c r="F921" s="551"/>
      <c r="G921" s="551"/>
      <c r="H921" s="551"/>
      <c r="I921" s="551"/>
      <c r="J921" s="551"/>
      <c r="K921" s="551"/>
      <c r="L921" s="551"/>
      <c r="M921" s="551"/>
      <c r="N921" s="551"/>
      <c r="O921" s="551"/>
      <c r="P921" s="551"/>
      <c r="Q921" s="551"/>
      <c r="R921" s="552"/>
      <c r="S921" s="551"/>
      <c r="T921" s="551"/>
      <c r="U921" s="551"/>
      <c r="V921" s="551"/>
      <c r="W921" s="551"/>
      <c r="X921" s="551"/>
      <c r="Y921" s="551"/>
      <c r="Z921" s="551"/>
      <c r="AA921" s="551"/>
      <c r="AB921" s="551"/>
      <c r="AC921" s="551"/>
      <c r="AD921" s="552"/>
      <c r="AE921" s="551"/>
      <c r="AF921" s="551"/>
      <c r="AG921" s="551"/>
      <c r="AH921" s="551"/>
      <c r="AI921" s="551"/>
      <c r="AK921" s="79"/>
    </row>
    <row r="922" spans="1:39" ht="12" customHeight="1">
      <c r="A922" s="166" t="s">
        <v>679</v>
      </c>
      <c r="C922" s="280"/>
      <c r="D922" s="145"/>
      <c r="E922" s="145"/>
      <c r="F922" s="145"/>
      <c r="G922" s="145"/>
      <c r="H922" s="145"/>
      <c r="I922" s="145"/>
      <c r="J922" s="145"/>
      <c r="K922" s="145"/>
      <c r="L922" s="145"/>
      <c r="M922" s="145"/>
      <c r="N922" s="145"/>
      <c r="O922" s="145"/>
      <c r="P922" s="145"/>
      <c r="Q922" s="145"/>
      <c r="R922" s="145"/>
      <c r="S922" s="145"/>
      <c r="T922" s="145"/>
      <c r="AK922" s="79"/>
    </row>
    <row r="923" spans="1:39" ht="15" customHeight="1">
      <c r="A923" s="166" t="s">
        <v>679</v>
      </c>
      <c r="C923" s="293" t="s">
        <v>620</v>
      </c>
      <c r="D923" s="145"/>
      <c r="E923" s="145"/>
      <c r="F923" s="145"/>
      <c r="G923" s="145"/>
      <c r="H923" s="145"/>
      <c r="I923" s="145"/>
      <c r="J923" s="145"/>
      <c r="K923" s="145"/>
      <c r="L923" s="145"/>
      <c r="M923" s="145"/>
      <c r="N923" s="145"/>
      <c r="O923" s="145"/>
      <c r="P923" s="145"/>
      <c r="Q923" s="145"/>
      <c r="R923" s="145"/>
      <c r="S923" s="145"/>
      <c r="T923" s="145"/>
      <c r="AK923" s="79"/>
    </row>
    <row r="924" spans="1:39" ht="57.75" customHeight="1">
      <c r="A924" s="166" t="s">
        <v>679</v>
      </c>
      <c r="C924" s="551" t="s">
        <v>674</v>
      </c>
      <c r="D924" s="551"/>
      <c r="E924" s="551"/>
      <c r="F924" s="551"/>
      <c r="G924" s="551"/>
      <c r="H924" s="551"/>
      <c r="I924" s="551"/>
      <c r="J924" s="551"/>
      <c r="K924" s="551"/>
      <c r="L924" s="551"/>
      <c r="M924" s="551"/>
      <c r="N924" s="551"/>
      <c r="O924" s="551"/>
      <c r="P924" s="551"/>
      <c r="Q924" s="551"/>
      <c r="R924" s="552"/>
      <c r="S924" s="551"/>
      <c r="T924" s="551"/>
      <c r="U924" s="551"/>
      <c r="V924" s="551"/>
      <c r="W924" s="551"/>
      <c r="X924" s="551"/>
      <c r="Y924" s="551"/>
      <c r="Z924" s="551"/>
      <c r="AA924" s="551"/>
      <c r="AB924" s="551"/>
      <c r="AC924" s="551"/>
      <c r="AD924" s="552"/>
      <c r="AE924" s="551"/>
      <c r="AF924" s="551"/>
      <c r="AG924" s="551"/>
      <c r="AH924" s="551"/>
      <c r="AI924" s="551"/>
      <c r="AK924" s="79"/>
    </row>
    <row r="925" spans="1:39" ht="12" customHeight="1">
      <c r="A925" s="166" t="s">
        <v>679</v>
      </c>
      <c r="C925" s="280"/>
      <c r="D925" s="145"/>
      <c r="E925" s="145"/>
      <c r="F925" s="145"/>
      <c r="G925" s="145"/>
      <c r="H925" s="145"/>
      <c r="I925" s="145"/>
      <c r="J925" s="145"/>
      <c r="K925" s="145"/>
      <c r="L925" s="145"/>
      <c r="M925" s="145"/>
      <c r="N925" s="145"/>
      <c r="O925" s="145"/>
      <c r="P925" s="145"/>
      <c r="Q925" s="145"/>
      <c r="R925" s="145"/>
      <c r="S925" s="145"/>
      <c r="T925" s="145"/>
      <c r="AK925" s="79"/>
    </row>
    <row r="926" spans="1:39" ht="15" customHeight="1">
      <c r="A926" s="166" t="s">
        <v>679</v>
      </c>
      <c r="C926" s="293" t="s">
        <v>621</v>
      </c>
      <c r="D926" s="145"/>
      <c r="E926" s="145"/>
      <c r="F926" s="145"/>
      <c r="G926" s="145"/>
      <c r="H926" s="145"/>
      <c r="I926" s="145"/>
      <c r="J926" s="145"/>
      <c r="K926" s="145"/>
      <c r="L926" s="145"/>
      <c r="M926" s="145"/>
      <c r="N926" s="145"/>
      <c r="O926" s="145"/>
      <c r="P926" s="145"/>
      <c r="Q926" s="145"/>
      <c r="R926" s="145"/>
      <c r="S926" s="145"/>
      <c r="T926" s="145"/>
      <c r="AK926" s="79"/>
    </row>
    <row r="927" spans="1:39" ht="48" customHeight="1">
      <c r="A927" s="166" t="s">
        <v>679</v>
      </c>
      <c r="C927" s="551" t="s">
        <v>622</v>
      </c>
      <c r="D927" s="551"/>
      <c r="E927" s="551"/>
      <c r="F927" s="551"/>
      <c r="G927" s="551"/>
      <c r="H927" s="551"/>
      <c r="I927" s="551"/>
      <c r="J927" s="551"/>
      <c r="K927" s="551"/>
      <c r="L927" s="551"/>
      <c r="M927" s="551"/>
      <c r="N927" s="551"/>
      <c r="O927" s="551"/>
      <c r="P927" s="551"/>
      <c r="Q927" s="551"/>
      <c r="R927" s="552"/>
      <c r="S927" s="551"/>
      <c r="T927" s="551"/>
      <c r="U927" s="551"/>
      <c r="V927" s="551"/>
      <c r="W927" s="551"/>
      <c r="X927" s="551"/>
      <c r="Y927" s="551"/>
      <c r="Z927" s="551"/>
      <c r="AA927" s="551"/>
      <c r="AB927" s="551"/>
      <c r="AC927" s="551"/>
      <c r="AD927" s="552"/>
      <c r="AE927" s="551"/>
      <c r="AF927" s="551"/>
      <c r="AG927" s="551"/>
      <c r="AH927" s="551"/>
      <c r="AI927" s="551"/>
      <c r="AK927" s="79"/>
    </row>
    <row r="928" spans="1:39" ht="36.75" customHeight="1">
      <c r="A928" s="166" t="s">
        <v>679</v>
      </c>
      <c r="C928" s="551" t="s">
        <v>623</v>
      </c>
      <c r="D928" s="551"/>
      <c r="E928" s="551"/>
      <c r="F928" s="551"/>
      <c r="G928" s="551"/>
      <c r="H928" s="551"/>
      <c r="I928" s="551"/>
      <c r="J928" s="551"/>
      <c r="K928" s="551"/>
      <c r="L928" s="551"/>
      <c r="M928" s="551"/>
      <c r="N928" s="551"/>
      <c r="O928" s="551"/>
      <c r="P928" s="551"/>
      <c r="Q928" s="551"/>
      <c r="R928" s="552"/>
      <c r="S928" s="551"/>
      <c r="T928" s="551"/>
      <c r="U928" s="551"/>
      <c r="V928" s="551"/>
      <c r="W928" s="551"/>
      <c r="X928" s="551"/>
      <c r="Y928" s="551"/>
      <c r="Z928" s="551"/>
      <c r="AA928" s="551"/>
      <c r="AB928" s="551"/>
      <c r="AC928" s="551"/>
      <c r="AD928" s="552"/>
      <c r="AE928" s="551"/>
      <c r="AF928" s="551"/>
      <c r="AG928" s="551"/>
      <c r="AH928" s="551"/>
      <c r="AI928" s="551"/>
      <c r="AJ928" s="84"/>
      <c r="AK928" s="96"/>
      <c r="AM928" s="78">
        <v>0</v>
      </c>
    </row>
    <row r="929" spans="1:39" ht="12" customHeight="1">
      <c r="A929" s="166" t="s">
        <v>679</v>
      </c>
      <c r="C929" s="280"/>
      <c r="D929" s="145"/>
      <c r="E929" s="145"/>
      <c r="F929" s="145"/>
      <c r="G929" s="145"/>
      <c r="H929" s="145"/>
      <c r="I929" s="145"/>
      <c r="J929" s="145"/>
      <c r="K929" s="145"/>
      <c r="L929" s="145"/>
      <c r="M929" s="145"/>
      <c r="N929" s="145"/>
      <c r="O929" s="145"/>
      <c r="P929" s="145"/>
      <c r="Q929" s="145"/>
      <c r="R929" s="145"/>
      <c r="S929" s="145"/>
      <c r="T929" s="145"/>
      <c r="AK929" s="79"/>
      <c r="AL929" s="78">
        <v>20</v>
      </c>
    </row>
    <row r="930" spans="1:39" s="160" customFormat="1" ht="26.25" customHeight="1">
      <c r="A930" s="347"/>
      <c r="C930" s="348"/>
      <c r="D930" s="349"/>
      <c r="E930" s="349"/>
      <c r="H930" s="105"/>
      <c r="I930" s="105"/>
      <c r="J930" s="105"/>
      <c r="K930" s="105"/>
      <c r="L930" s="105"/>
      <c r="M930" s="561" t="s">
        <v>624</v>
      </c>
      <c r="N930" s="562"/>
      <c r="O930" s="562"/>
      <c r="P930" s="562"/>
      <c r="Q930" s="562"/>
      <c r="R930" s="140"/>
      <c r="S930" s="561" t="s">
        <v>625</v>
      </c>
      <c r="T930" s="562"/>
      <c r="U930" s="562"/>
      <c r="V930" s="562"/>
      <c r="W930" s="562"/>
      <c r="X930" s="140"/>
      <c r="Y930" s="562" t="s">
        <v>493</v>
      </c>
      <c r="Z930" s="562"/>
      <c r="AA930" s="562"/>
      <c r="AB930" s="562"/>
      <c r="AC930" s="562"/>
      <c r="AD930" s="140"/>
      <c r="AE930" s="562" t="s">
        <v>121</v>
      </c>
      <c r="AF930" s="562"/>
      <c r="AG930" s="562"/>
      <c r="AH930" s="562"/>
      <c r="AI930" s="562"/>
      <c r="AJ930" s="99"/>
      <c r="AK930" s="75"/>
      <c r="AL930" s="78">
        <v>20</v>
      </c>
      <c r="AM930" s="78">
        <v>0</v>
      </c>
    </row>
    <row r="931" spans="1:39" ht="15" customHeight="1">
      <c r="A931" s="193" t="s">
        <v>679</v>
      </c>
      <c r="B931" s="41"/>
      <c r="C931" s="41"/>
      <c r="D931" s="350"/>
      <c r="E931" s="350"/>
      <c r="H931" s="105"/>
      <c r="I931" s="105"/>
      <c r="J931" s="105"/>
      <c r="K931" s="105"/>
      <c r="L931" s="105"/>
      <c r="M931" s="560" t="s">
        <v>155</v>
      </c>
      <c r="N931" s="560"/>
      <c r="O931" s="560"/>
      <c r="P931" s="560"/>
      <c r="Q931" s="560"/>
      <c r="R931" s="140"/>
      <c r="S931" s="560" t="s">
        <v>155</v>
      </c>
      <c r="T931" s="560"/>
      <c r="U931" s="560"/>
      <c r="V931" s="560"/>
      <c r="W931" s="560"/>
      <c r="X931" s="140"/>
      <c r="Y931" s="560" t="s">
        <v>155</v>
      </c>
      <c r="Z931" s="560"/>
      <c r="AA931" s="560"/>
      <c r="AB931" s="560"/>
      <c r="AC931" s="560"/>
      <c r="AD931" s="140"/>
      <c r="AE931" s="560" t="s">
        <v>155</v>
      </c>
      <c r="AF931" s="560"/>
      <c r="AG931" s="560"/>
      <c r="AH931" s="560"/>
      <c r="AI931" s="560"/>
      <c r="AJ931" s="99"/>
      <c r="AK931" s="76"/>
      <c r="AL931" s="78">
        <v>5</v>
      </c>
      <c r="AM931" s="78">
        <v>0</v>
      </c>
    </row>
    <row r="932" spans="1:39" ht="15" customHeight="1">
      <c r="A932" s="166" t="s">
        <v>679</v>
      </c>
      <c r="B932" s="41"/>
      <c r="C932" s="527">
        <f>M885</f>
        <v>42369</v>
      </c>
      <c r="D932" s="527"/>
      <c r="E932" s="527"/>
      <c r="F932" s="527"/>
      <c r="G932" s="527"/>
      <c r="H932" s="105"/>
      <c r="I932" s="105"/>
      <c r="J932" s="105"/>
      <c r="K932" s="105"/>
      <c r="L932" s="105"/>
      <c r="M932" s="556"/>
      <c r="N932" s="556"/>
      <c r="O932" s="556"/>
      <c r="P932" s="556"/>
      <c r="Q932" s="556"/>
      <c r="R932" s="140"/>
      <c r="S932" s="556"/>
      <c r="T932" s="556"/>
      <c r="U932" s="556"/>
      <c r="V932" s="556"/>
      <c r="W932" s="556"/>
      <c r="X932" s="140"/>
      <c r="Y932" s="556"/>
      <c r="Z932" s="556"/>
      <c r="AA932" s="556"/>
      <c r="AB932" s="556"/>
      <c r="AC932" s="556"/>
      <c r="AD932" s="140"/>
      <c r="AE932" s="556"/>
      <c r="AF932" s="556"/>
      <c r="AG932" s="556"/>
      <c r="AH932" s="556"/>
      <c r="AI932" s="556"/>
      <c r="AJ932" s="99"/>
      <c r="AK932" s="76"/>
      <c r="AL932" s="78">
        <v>1</v>
      </c>
      <c r="AM932" s="78">
        <v>0</v>
      </c>
    </row>
    <row r="933" spans="1:39" ht="15" customHeight="1">
      <c r="A933" s="166" t="s">
        <v>679</v>
      </c>
      <c r="B933" s="41"/>
      <c r="C933" s="295" t="s">
        <v>608</v>
      </c>
      <c r="D933" s="350"/>
      <c r="E933" s="350"/>
      <c r="H933" s="105"/>
      <c r="I933" s="105"/>
      <c r="J933" s="105"/>
      <c r="K933" s="105"/>
      <c r="L933" s="105"/>
      <c r="M933" s="139">
        <v>0</v>
      </c>
      <c r="N933" s="139"/>
      <c r="O933" s="139"/>
      <c r="P933" s="139"/>
      <c r="Q933" s="139"/>
      <c r="R933" s="139"/>
      <c r="S933" s="556">
        <v>0</v>
      </c>
      <c r="T933" s="556"/>
      <c r="U933" s="556"/>
      <c r="V933" s="556"/>
      <c r="W933" s="556"/>
      <c r="X933" s="140"/>
      <c r="Y933" s="556">
        <v>0</v>
      </c>
      <c r="Z933" s="556"/>
      <c r="AA933" s="556"/>
      <c r="AB933" s="556"/>
      <c r="AC933" s="556"/>
      <c r="AD933" s="536">
        <f>M933</f>
        <v>0</v>
      </c>
      <c r="AE933" s="536"/>
      <c r="AF933" s="536"/>
      <c r="AG933" s="536"/>
      <c r="AH933" s="536"/>
      <c r="AI933" s="536"/>
      <c r="AJ933" s="99"/>
      <c r="AK933" s="76"/>
      <c r="AL933" s="78">
        <v>1</v>
      </c>
      <c r="AM933" s="78">
        <v>0</v>
      </c>
    </row>
    <row r="934" spans="1:39" ht="15" customHeight="1">
      <c r="A934" s="166" t="s">
        <v>679</v>
      </c>
      <c r="B934" s="41"/>
      <c r="C934" s="351" t="s">
        <v>609</v>
      </c>
      <c r="D934" s="106"/>
      <c r="E934" s="53"/>
      <c r="H934" s="143"/>
      <c r="I934" s="143"/>
      <c r="J934" s="143"/>
      <c r="K934" s="143"/>
      <c r="L934" s="143"/>
      <c r="M934" s="555">
        <v>2135700861</v>
      </c>
      <c r="N934" s="555"/>
      <c r="O934" s="555"/>
      <c r="P934" s="555"/>
      <c r="Q934" s="555"/>
      <c r="R934" s="139"/>
      <c r="S934" s="374"/>
      <c r="T934" s="374"/>
      <c r="U934" s="374"/>
      <c r="V934" s="374"/>
      <c r="W934" s="374"/>
      <c r="X934" s="143"/>
      <c r="Y934" s="548">
        <v>0</v>
      </c>
      <c r="Z934" s="548"/>
      <c r="AA934" s="548"/>
      <c r="AB934" s="548"/>
      <c r="AC934" s="548"/>
      <c r="AD934" s="536">
        <v>2135700861</v>
      </c>
      <c r="AE934" s="536"/>
      <c r="AF934" s="536"/>
      <c r="AG934" s="536"/>
      <c r="AH934" s="536"/>
      <c r="AI934" s="536"/>
      <c r="AJ934" s="99"/>
      <c r="AK934" s="76"/>
      <c r="AL934" s="78">
        <v>1</v>
      </c>
      <c r="AM934" s="78">
        <v>0</v>
      </c>
    </row>
    <row r="935" spans="1:39" ht="15" customHeight="1">
      <c r="A935" s="166" t="s">
        <v>679</v>
      </c>
      <c r="B935" s="41"/>
      <c r="C935" s="351" t="s">
        <v>70</v>
      </c>
      <c r="D935" s="106"/>
      <c r="E935" s="53"/>
      <c r="H935" s="143"/>
      <c r="I935" s="143"/>
      <c r="J935" s="143"/>
      <c r="K935" s="143"/>
      <c r="L935" s="143"/>
      <c r="M935" s="555">
        <f>[4]CDKT!I151</f>
        <v>0</v>
      </c>
      <c r="N935" s="555"/>
      <c r="O935" s="555"/>
      <c r="P935" s="555"/>
      <c r="Q935" s="555"/>
      <c r="R935" s="139"/>
      <c r="S935" s="548">
        <v>0</v>
      </c>
      <c r="T935" s="548"/>
      <c r="U935" s="548"/>
      <c r="V935" s="548"/>
      <c r="W935" s="548"/>
      <c r="X935" s="143"/>
      <c r="Y935" s="548">
        <v>0</v>
      </c>
      <c r="Z935" s="548"/>
      <c r="AA935" s="548"/>
      <c r="AB935" s="548"/>
      <c r="AC935" s="548"/>
      <c r="AD935" s="536">
        <f>M935</f>
        <v>0</v>
      </c>
      <c r="AE935" s="536"/>
      <c r="AF935" s="536"/>
      <c r="AG935" s="536"/>
      <c r="AH935" s="536"/>
      <c r="AI935" s="536"/>
      <c r="AJ935" s="99"/>
      <c r="AK935" s="76"/>
      <c r="AL935" s="78">
        <v>1</v>
      </c>
      <c r="AM935" s="78">
        <v>0</v>
      </c>
    </row>
    <row r="936" spans="1:39" ht="15" hidden="1" customHeight="1">
      <c r="A936" s="166" t="s">
        <v>679</v>
      </c>
      <c r="B936" s="41"/>
      <c r="C936" s="351"/>
      <c r="D936" s="106"/>
      <c r="E936" s="53"/>
      <c r="H936" s="143"/>
      <c r="I936" s="143"/>
      <c r="J936" s="143"/>
      <c r="K936" s="143"/>
      <c r="L936" s="143"/>
      <c r="M936" s="548"/>
      <c r="N936" s="548"/>
      <c r="O936" s="548"/>
      <c r="P936" s="548"/>
      <c r="Q936" s="548"/>
      <c r="R936" s="143"/>
      <c r="S936" s="548"/>
      <c r="T936" s="548"/>
      <c r="U936" s="548"/>
      <c r="V936" s="548"/>
      <c r="W936" s="548"/>
      <c r="X936" s="143"/>
      <c r="Y936" s="548"/>
      <c r="Z936" s="548"/>
      <c r="AA936" s="548"/>
      <c r="AB936" s="548"/>
      <c r="AC936" s="548"/>
      <c r="AD936" s="143"/>
      <c r="AE936" s="548"/>
      <c r="AF936" s="548"/>
      <c r="AG936" s="548"/>
      <c r="AH936" s="548"/>
      <c r="AI936" s="548"/>
      <c r="AJ936" s="99"/>
      <c r="AK936" s="76"/>
      <c r="AL936" s="78">
        <v>0</v>
      </c>
      <c r="AM936" s="78">
        <v>0</v>
      </c>
    </row>
    <row r="937" spans="1:39" s="11" customFormat="1" ht="15" customHeight="1" thickBot="1">
      <c r="A937" s="166" t="s">
        <v>679</v>
      </c>
      <c r="C937" s="306" t="s">
        <v>121</v>
      </c>
      <c r="D937" s="306"/>
      <c r="E937" s="13"/>
      <c r="H937" s="98"/>
      <c r="I937" s="98"/>
      <c r="J937" s="98"/>
      <c r="K937" s="98"/>
      <c r="L937" s="98"/>
      <c r="M937" s="557">
        <v>2135700861</v>
      </c>
      <c r="N937" s="557"/>
      <c r="O937" s="557"/>
      <c r="P937" s="557"/>
      <c r="Q937" s="557"/>
      <c r="R937" s="107"/>
      <c r="S937" s="557">
        <v>0</v>
      </c>
      <c r="T937" s="557"/>
      <c r="U937" s="557"/>
      <c r="V937" s="557"/>
      <c r="W937" s="557"/>
      <c r="X937" s="107"/>
      <c r="Y937" s="557">
        <v>0</v>
      </c>
      <c r="Z937" s="557"/>
      <c r="AA937" s="557"/>
      <c r="AB937" s="557"/>
      <c r="AC937" s="557"/>
      <c r="AD937" s="107"/>
      <c r="AE937" s="557">
        <v>2135700861</v>
      </c>
      <c r="AF937" s="557"/>
      <c r="AG937" s="557"/>
      <c r="AH937" s="557"/>
      <c r="AI937" s="557"/>
      <c r="AJ937" s="75"/>
      <c r="AK937" s="76"/>
      <c r="AL937" s="78">
        <v>1</v>
      </c>
      <c r="AM937" s="78">
        <v>0</v>
      </c>
    </row>
    <row r="938" spans="1:39" ht="12" customHeight="1" thickTop="1">
      <c r="A938" s="166" t="s">
        <v>679</v>
      </c>
      <c r="C938" s="280"/>
      <c r="D938" s="145"/>
      <c r="E938" s="145"/>
      <c r="F938" s="145"/>
      <c r="G938" s="145"/>
      <c r="H938" s="145"/>
      <c r="I938" s="145"/>
      <c r="J938" s="145"/>
      <c r="K938" s="145"/>
      <c r="L938" s="145"/>
      <c r="M938" s="463"/>
      <c r="N938" s="463"/>
      <c r="O938" s="463"/>
      <c r="P938" s="463"/>
      <c r="Q938" s="463"/>
      <c r="R938" s="145"/>
      <c r="S938" s="145"/>
      <c r="T938" s="145"/>
      <c r="AK938" s="79"/>
      <c r="AL938" s="78">
        <v>5</v>
      </c>
    </row>
    <row r="939" spans="1:39" ht="15" customHeight="1">
      <c r="A939" s="166" t="s">
        <v>679</v>
      </c>
      <c r="B939" s="41"/>
      <c r="C939" s="527">
        <f>AD897</f>
        <v>42278</v>
      </c>
      <c r="D939" s="527"/>
      <c r="E939" s="527"/>
      <c r="F939" s="527"/>
      <c r="G939" s="527"/>
      <c r="H939" s="105"/>
      <c r="I939" s="105"/>
      <c r="J939" s="105"/>
      <c r="K939" s="105"/>
      <c r="L939" s="105"/>
      <c r="M939" s="556"/>
      <c r="N939" s="556"/>
      <c r="O939" s="556"/>
      <c r="P939" s="556"/>
      <c r="Q939" s="556"/>
      <c r="R939" s="140"/>
      <c r="S939" s="556"/>
      <c r="T939" s="556"/>
      <c r="U939" s="556"/>
      <c r="V939" s="556"/>
      <c r="W939" s="556"/>
      <c r="X939" s="140"/>
      <c r="Y939" s="556"/>
      <c r="Z939" s="556"/>
      <c r="AA939" s="556"/>
      <c r="AB939" s="556"/>
      <c r="AC939" s="556"/>
      <c r="AD939" s="140"/>
      <c r="AE939" s="556"/>
      <c r="AF939" s="556"/>
      <c r="AG939" s="556"/>
      <c r="AH939" s="556"/>
      <c r="AI939" s="556"/>
      <c r="AJ939" s="99"/>
      <c r="AK939" s="76"/>
      <c r="AL939" s="78">
        <v>1</v>
      </c>
      <c r="AM939" s="78">
        <v>0</v>
      </c>
    </row>
    <row r="940" spans="1:39" ht="15" customHeight="1">
      <c r="A940" s="166" t="s">
        <v>679</v>
      </c>
      <c r="B940" s="41"/>
      <c r="C940" s="295" t="s">
        <v>608</v>
      </c>
      <c r="D940" s="350"/>
      <c r="E940" s="350"/>
      <c r="H940" s="105"/>
      <c r="I940" s="105"/>
      <c r="J940" s="105"/>
      <c r="K940" s="105"/>
      <c r="L940" s="105"/>
      <c r="M940" s="555"/>
      <c r="N940" s="555"/>
      <c r="O940" s="555"/>
      <c r="P940" s="555"/>
      <c r="Q940" s="555"/>
      <c r="R940" s="139"/>
      <c r="S940" s="556">
        <v>0</v>
      </c>
      <c r="T940" s="556"/>
      <c r="U940" s="556"/>
      <c r="V940" s="556"/>
      <c r="W940" s="556"/>
      <c r="X940" s="140"/>
      <c r="Y940" s="556">
        <v>0</v>
      </c>
      <c r="Z940" s="556"/>
      <c r="AA940" s="556"/>
      <c r="AB940" s="556"/>
      <c r="AC940" s="556"/>
      <c r="AD940" s="140"/>
      <c r="AE940" s="556">
        <f>M940</f>
        <v>0</v>
      </c>
      <c r="AF940" s="556"/>
      <c r="AG940" s="556"/>
      <c r="AH940" s="556"/>
      <c r="AI940" s="556"/>
      <c r="AJ940" s="99"/>
      <c r="AK940" s="76"/>
      <c r="AL940" s="78">
        <v>1</v>
      </c>
      <c r="AM940" s="78">
        <v>0</v>
      </c>
    </row>
    <row r="941" spans="1:39" ht="15" customHeight="1">
      <c r="A941" s="166" t="s">
        <v>679</v>
      </c>
      <c r="B941" s="41"/>
      <c r="C941" s="351" t="s">
        <v>609</v>
      </c>
      <c r="D941" s="106"/>
      <c r="E941" s="53"/>
      <c r="H941" s="143"/>
      <c r="I941" s="143"/>
      <c r="J941" s="143"/>
      <c r="K941" s="143"/>
      <c r="L941" s="143"/>
      <c r="M941" s="555">
        <v>564424126</v>
      </c>
      <c r="N941" s="555"/>
      <c r="O941" s="555"/>
      <c r="P941" s="555"/>
      <c r="Q941" s="555"/>
      <c r="R941" s="139"/>
      <c r="S941" s="548">
        <v>0</v>
      </c>
      <c r="T941" s="548"/>
      <c r="U941" s="548"/>
      <c r="V941" s="548"/>
      <c r="W941" s="548"/>
      <c r="X941" s="143"/>
      <c r="Y941" s="548">
        <v>0</v>
      </c>
      <c r="Z941" s="548"/>
      <c r="AA941" s="548"/>
      <c r="AB941" s="548"/>
      <c r="AC941" s="548"/>
      <c r="AD941" s="143"/>
      <c r="AE941" s="548">
        <v>564424126</v>
      </c>
      <c r="AF941" s="548"/>
      <c r="AG941" s="548"/>
      <c r="AH941" s="548"/>
      <c r="AI941" s="548"/>
      <c r="AJ941" s="99"/>
      <c r="AK941" s="76"/>
      <c r="AL941" s="78">
        <v>1</v>
      </c>
      <c r="AM941" s="78">
        <v>0</v>
      </c>
    </row>
    <row r="942" spans="1:39" ht="15" customHeight="1">
      <c r="A942" s="166" t="s">
        <v>679</v>
      </c>
      <c r="B942" s="41"/>
      <c r="C942" s="351" t="s">
        <v>70</v>
      </c>
      <c r="D942" s="106"/>
      <c r="E942" s="53"/>
      <c r="H942" s="143"/>
      <c r="I942" s="143"/>
      <c r="J942" s="143"/>
      <c r="K942" s="143"/>
      <c r="L942" s="143"/>
      <c r="M942" s="555"/>
      <c r="N942" s="555"/>
      <c r="O942" s="555"/>
      <c r="P942" s="555"/>
      <c r="Q942" s="555"/>
      <c r="R942" s="139"/>
      <c r="S942" s="548">
        <v>0</v>
      </c>
      <c r="T942" s="548"/>
      <c r="U942" s="548"/>
      <c r="V942" s="548"/>
      <c r="W942" s="548"/>
      <c r="X942" s="143"/>
      <c r="Y942" s="548">
        <v>0</v>
      </c>
      <c r="Z942" s="548"/>
      <c r="AA942" s="548"/>
      <c r="AB942" s="548"/>
      <c r="AC942" s="548"/>
      <c r="AD942" s="143"/>
      <c r="AE942" s="548">
        <f>M942</f>
        <v>0</v>
      </c>
      <c r="AF942" s="548"/>
      <c r="AG942" s="548"/>
      <c r="AH942" s="548"/>
      <c r="AI942" s="548"/>
      <c r="AJ942" s="99"/>
      <c r="AK942" s="76"/>
      <c r="AL942" s="78">
        <v>1</v>
      </c>
      <c r="AM942" s="78">
        <v>0</v>
      </c>
    </row>
    <row r="943" spans="1:39" ht="15" hidden="1" customHeight="1">
      <c r="A943" s="166" t="s">
        <v>679</v>
      </c>
      <c r="B943" s="41"/>
      <c r="C943" s="351"/>
      <c r="D943" s="106"/>
      <c r="E943" s="53"/>
      <c r="H943" s="143"/>
      <c r="I943" s="143"/>
      <c r="J943" s="143"/>
      <c r="K943" s="143"/>
      <c r="L943" s="143"/>
      <c r="M943" s="548"/>
      <c r="N943" s="548"/>
      <c r="O943" s="548"/>
      <c r="P943" s="548"/>
      <c r="Q943" s="548"/>
      <c r="R943" s="143"/>
      <c r="S943" s="548"/>
      <c r="T943" s="548"/>
      <c r="U943" s="548"/>
      <c r="V943" s="548"/>
      <c r="W943" s="548"/>
      <c r="X943" s="143"/>
      <c r="Y943" s="548"/>
      <c r="Z943" s="548"/>
      <c r="AA943" s="548"/>
      <c r="AB943" s="548"/>
      <c r="AC943" s="548"/>
      <c r="AD943" s="143"/>
      <c r="AE943" s="548"/>
      <c r="AF943" s="548"/>
      <c r="AG943" s="548"/>
      <c r="AH943" s="548"/>
      <c r="AI943" s="548"/>
      <c r="AJ943" s="99"/>
      <c r="AK943" s="76"/>
      <c r="AL943" s="78">
        <v>0</v>
      </c>
      <c r="AM943" s="78">
        <v>0</v>
      </c>
    </row>
    <row r="944" spans="1:39" s="11" customFormat="1" ht="15" customHeight="1" thickBot="1">
      <c r="A944" s="166" t="s">
        <v>679</v>
      </c>
      <c r="C944" s="306" t="s">
        <v>121</v>
      </c>
      <c r="D944" s="306"/>
      <c r="E944" s="13"/>
      <c r="H944" s="98"/>
      <c r="I944" s="98"/>
      <c r="J944" s="98"/>
      <c r="K944" s="98"/>
      <c r="L944" s="98"/>
      <c r="M944" s="557">
        <v>564424126</v>
      </c>
      <c r="N944" s="557"/>
      <c r="O944" s="557"/>
      <c r="P944" s="557"/>
      <c r="Q944" s="557"/>
      <c r="R944" s="107"/>
      <c r="S944" s="557">
        <v>0</v>
      </c>
      <c r="T944" s="557"/>
      <c r="U944" s="557"/>
      <c r="V944" s="557"/>
      <c r="W944" s="557"/>
      <c r="X944" s="107"/>
      <c r="Y944" s="557">
        <v>0</v>
      </c>
      <c r="Z944" s="557"/>
      <c r="AA944" s="557"/>
      <c r="AB944" s="557"/>
      <c r="AC944" s="557"/>
      <c r="AD944" s="107"/>
      <c r="AE944" s="557">
        <v>564424126</v>
      </c>
      <c r="AF944" s="557"/>
      <c r="AG944" s="557"/>
      <c r="AH944" s="557"/>
      <c r="AI944" s="557"/>
      <c r="AJ944" s="75"/>
      <c r="AK944" s="76"/>
      <c r="AL944" s="78">
        <v>1</v>
      </c>
      <c r="AM944" s="78">
        <v>0</v>
      </c>
    </row>
    <row r="945" spans="1:39" ht="12" customHeight="1" thickTop="1">
      <c r="A945" s="166" t="s">
        <v>679</v>
      </c>
      <c r="C945" s="448" t="s">
        <v>626</v>
      </c>
      <c r="D945" s="448"/>
      <c r="E945" s="448"/>
      <c r="F945" s="448"/>
      <c r="G945" s="448"/>
      <c r="H945" s="448"/>
      <c r="I945" s="448"/>
      <c r="J945" s="448"/>
      <c r="K945" s="448"/>
      <c r="L945" s="448"/>
      <c r="M945" s="448"/>
      <c r="N945" s="448"/>
      <c r="O945" s="448"/>
      <c r="P945" s="448"/>
      <c r="Q945" s="448"/>
      <c r="R945" s="448"/>
      <c r="S945" s="448"/>
      <c r="T945" s="448"/>
      <c r="U945" s="448"/>
      <c r="V945" s="448"/>
      <c r="W945" s="448"/>
      <c r="X945" s="448"/>
      <c r="Y945" s="448"/>
      <c r="Z945" s="448"/>
      <c r="AA945" s="448"/>
      <c r="AB945" s="448"/>
      <c r="AC945" s="448"/>
      <c r="AD945" s="448"/>
      <c r="AE945" s="448"/>
      <c r="AF945" s="448"/>
      <c r="AG945" s="448"/>
      <c r="AH945" s="448"/>
      <c r="AI945" s="448"/>
      <c r="AK945" s="79"/>
      <c r="AL945" s="78">
        <v>2</v>
      </c>
    </row>
    <row r="946" spans="1:39" ht="32.25" customHeight="1">
      <c r="A946" s="166" t="s">
        <v>679</v>
      </c>
      <c r="C946" s="448"/>
      <c r="D946" s="448"/>
      <c r="E946" s="448"/>
      <c r="F946" s="448"/>
      <c r="G946" s="448"/>
      <c r="H946" s="448"/>
      <c r="I946" s="448"/>
      <c r="J946" s="448"/>
      <c r="K946" s="448"/>
      <c r="L946" s="448"/>
      <c r="M946" s="448"/>
      <c r="N946" s="448"/>
      <c r="O946" s="448"/>
      <c r="P946" s="448"/>
      <c r="Q946" s="448"/>
      <c r="R946" s="448"/>
      <c r="S946" s="448"/>
      <c r="T946" s="448"/>
      <c r="U946" s="448"/>
      <c r="V946" s="448"/>
      <c r="W946" s="448"/>
      <c r="X946" s="448"/>
      <c r="Y946" s="448"/>
      <c r="Z946" s="448"/>
      <c r="AA946" s="448"/>
      <c r="AB946" s="448"/>
      <c r="AC946" s="448"/>
      <c r="AD946" s="448"/>
      <c r="AE946" s="448"/>
      <c r="AF946" s="448"/>
      <c r="AG946" s="448"/>
      <c r="AH946" s="448"/>
      <c r="AI946" s="448"/>
      <c r="AK946" s="79"/>
      <c r="AL946" s="78">
        <v>2</v>
      </c>
    </row>
    <row r="947" spans="1:39" s="11" customFormat="1" ht="15" hidden="1" customHeight="1">
      <c r="A947" s="166" t="s">
        <v>679</v>
      </c>
      <c r="B947" s="162"/>
      <c r="C947" s="303"/>
      <c r="D947" s="16"/>
      <c r="E947" s="13"/>
      <c r="F947" s="13"/>
      <c r="G947" s="13"/>
      <c r="H947" s="13"/>
      <c r="I947" s="13"/>
      <c r="J947" s="13"/>
      <c r="K947" s="17"/>
      <c r="L947" s="17"/>
      <c r="M947" s="17"/>
      <c r="N947" s="17"/>
      <c r="O947" s="17"/>
      <c r="P947" s="17"/>
      <c r="Q947" s="17"/>
      <c r="R947" s="17"/>
      <c r="S947" s="17"/>
      <c r="T947" s="17"/>
      <c r="U947" s="17"/>
      <c r="V947" s="17"/>
      <c r="W947" s="76"/>
      <c r="X947" s="76"/>
      <c r="Y947" s="76"/>
      <c r="Z947" s="76"/>
      <c r="AA947" s="76"/>
      <c r="AB947" s="76"/>
      <c r="AC947" s="76"/>
      <c r="AD947" s="76"/>
      <c r="AE947" s="76"/>
      <c r="AF947" s="76"/>
      <c r="AG947" s="76"/>
      <c r="AH947" s="76"/>
      <c r="AI947" s="76"/>
      <c r="AJ947" s="76"/>
      <c r="AK947" s="78"/>
      <c r="AL947" s="78">
        <v>0</v>
      </c>
      <c r="AM947" s="78">
        <v>0</v>
      </c>
    </row>
    <row r="948" spans="1:39" ht="26.25" hidden="1" customHeight="1" outlineLevel="1">
      <c r="A948" s="166" t="s">
        <v>679</v>
      </c>
      <c r="B948" s="162" t="s">
        <v>679</v>
      </c>
      <c r="C948" s="375" t="s">
        <v>304</v>
      </c>
      <c r="D948" s="376"/>
      <c r="E948" s="376"/>
      <c r="F948" s="376"/>
      <c r="G948" s="376"/>
      <c r="H948" s="376"/>
      <c r="I948" s="376"/>
      <c r="J948" s="376"/>
      <c r="K948" s="376"/>
      <c r="L948" s="376"/>
      <c r="M948" s="376"/>
      <c r="N948" s="376"/>
      <c r="O948" s="376"/>
      <c r="P948" s="376"/>
      <c r="Q948" s="376"/>
      <c r="R948" s="376"/>
      <c r="S948" s="376"/>
      <c r="T948" s="376"/>
      <c r="U948" s="376"/>
      <c r="V948" s="376"/>
      <c r="W948" s="376"/>
      <c r="X948" s="376"/>
      <c r="Y948" s="376"/>
      <c r="Z948" s="376"/>
      <c r="AA948" s="376"/>
      <c r="AB948" s="376"/>
      <c r="AC948" s="376"/>
      <c r="AD948" s="376"/>
      <c r="AE948" s="376"/>
      <c r="AF948" s="376"/>
      <c r="AG948" s="376"/>
      <c r="AH948" s="376"/>
      <c r="AI948" s="376"/>
      <c r="AL948" s="78">
        <v>0</v>
      </c>
      <c r="AM948" s="78">
        <v>0</v>
      </c>
    </row>
    <row r="949" spans="1:39" ht="15" hidden="1" customHeight="1" outlineLevel="1">
      <c r="A949" s="264" t="s">
        <v>679</v>
      </c>
      <c r="D949" s="9"/>
      <c r="E949" s="9"/>
      <c r="F949" s="9"/>
      <c r="G949" s="9"/>
      <c r="H949" s="9"/>
      <c r="I949" s="9"/>
      <c r="J949" s="9"/>
      <c r="K949" s="9"/>
      <c r="L949" s="9"/>
      <c r="M949" s="9"/>
      <c r="N949" s="9"/>
      <c r="O949" s="9"/>
      <c r="P949" s="9"/>
      <c r="Q949" s="9"/>
      <c r="R949" s="9"/>
      <c r="S949" s="9"/>
      <c r="T949" s="9"/>
      <c r="W949" s="540" t="s">
        <v>635</v>
      </c>
      <c r="X949" s="541"/>
      <c r="Y949" s="541"/>
      <c r="Z949" s="541"/>
      <c r="AA949" s="541"/>
      <c r="AB949" s="541"/>
      <c r="AC949" s="100"/>
      <c r="AD949" s="540" t="s">
        <v>639</v>
      </c>
      <c r="AE949" s="540"/>
      <c r="AF949" s="540"/>
      <c r="AG949" s="540"/>
      <c r="AH949" s="540"/>
      <c r="AI949" s="540"/>
      <c r="AJ949" s="54"/>
      <c r="AL949" s="78">
        <v>0</v>
      </c>
      <c r="AM949" s="78">
        <v>0</v>
      </c>
    </row>
    <row r="950" spans="1:39" ht="15" hidden="1" customHeight="1" outlineLevel="1">
      <c r="A950" s="264"/>
      <c r="D950" s="9"/>
      <c r="E950" s="9"/>
      <c r="F950" s="9"/>
      <c r="G950" s="9"/>
      <c r="H950" s="9"/>
      <c r="I950" s="9"/>
      <c r="J950" s="9"/>
      <c r="K950" s="9"/>
      <c r="L950" s="9"/>
      <c r="M950" s="9"/>
      <c r="N950" s="9"/>
      <c r="O950" s="9"/>
      <c r="P950" s="9"/>
      <c r="Q950" s="9"/>
      <c r="R950" s="9"/>
      <c r="S950" s="9"/>
      <c r="T950" s="9"/>
      <c r="W950" s="547" t="s">
        <v>155</v>
      </c>
      <c r="X950" s="547"/>
      <c r="Y950" s="547"/>
      <c r="Z950" s="547"/>
      <c r="AA950" s="547"/>
      <c r="AB950" s="547"/>
      <c r="AC950" s="100"/>
      <c r="AD950" s="547" t="s">
        <v>155</v>
      </c>
      <c r="AE950" s="547"/>
      <c r="AF950" s="547"/>
      <c r="AG950" s="547"/>
      <c r="AH950" s="547"/>
      <c r="AI950" s="547"/>
      <c r="AJ950" s="54"/>
      <c r="AL950" s="78">
        <v>0</v>
      </c>
      <c r="AM950" s="78">
        <v>0</v>
      </c>
    </row>
    <row r="951" spans="1:39" ht="15" hidden="1" customHeight="1" outlineLevel="1">
      <c r="A951" s="166" t="s">
        <v>679</v>
      </c>
      <c r="C951" s="308" t="s">
        <v>305</v>
      </c>
      <c r="D951" s="8"/>
      <c r="E951" s="53"/>
      <c r="F951" s="53"/>
      <c r="G951" s="53"/>
      <c r="H951" s="53"/>
      <c r="I951" s="53"/>
      <c r="J951" s="53"/>
      <c r="K951" s="10"/>
      <c r="L951" s="10"/>
      <c r="M951" s="10"/>
      <c r="N951" s="10"/>
      <c r="O951" s="10"/>
      <c r="P951" s="10"/>
      <c r="Q951" s="10"/>
      <c r="R951" s="10"/>
      <c r="S951" s="10"/>
      <c r="T951" s="10"/>
      <c r="U951" s="10"/>
      <c r="V951" s="10"/>
      <c r="W951" s="536">
        <v>0</v>
      </c>
      <c r="X951" s="536"/>
      <c r="Y951" s="536"/>
      <c r="Z951" s="536"/>
      <c r="AA951" s="536"/>
      <c r="AB951" s="536"/>
      <c r="AC951" s="139"/>
      <c r="AD951" s="536">
        <v>0</v>
      </c>
      <c r="AE951" s="536"/>
      <c r="AF951" s="536"/>
      <c r="AG951" s="536"/>
      <c r="AH951" s="536"/>
      <c r="AI951" s="536"/>
      <c r="AJ951" s="84"/>
      <c r="AL951" s="78">
        <v>0</v>
      </c>
      <c r="AM951" s="78">
        <v>0</v>
      </c>
    </row>
    <row r="952" spans="1:39" ht="15" hidden="1" customHeight="1" outlineLevel="1">
      <c r="A952" s="166" t="s">
        <v>679</v>
      </c>
      <c r="C952" s="308" t="s">
        <v>336</v>
      </c>
      <c r="D952" s="8"/>
      <c r="E952" s="53"/>
      <c r="F952" s="53"/>
      <c r="G952" s="53"/>
      <c r="H952" s="53"/>
      <c r="I952" s="53"/>
      <c r="J952" s="53"/>
      <c r="K952" s="10"/>
      <c r="L952" s="10"/>
      <c r="M952" s="10"/>
      <c r="N952" s="10"/>
      <c r="O952" s="10"/>
      <c r="P952" s="10"/>
      <c r="Q952" s="10"/>
      <c r="R952" s="10"/>
      <c r="S952" s="10"/>
      <c r="T952" s="10"/>
      <c r="U952" s="10"/>
      <c r="V952" s="10"/>
      <c r="W952" s="536">
        <v>0</v>
      </c>
      <c r="X952" s="536"/>
      <c r="Y952" s="536"/>
      <c r="Z952" s="536"/>
      <c r="AA952" s="536"/>
      <c r="AB952" s="536"/>
      <c r="AC952" s="139"/>
      <c r="AD952" s="536">
        <v>0</v>
      </c>
      <c r="AE952" s="536"/>
      <c r="AF952" s="536"/>
      <c r="AG952" s="536"/>
      <c r="AH952" s="536"/>
      <c r="AI952" s="536"/>
      <c r="AJ952" s="84"/>
      <c r="AL952" s="78">
        <v>0</v>
      </c>
      <c r="AM952" s="78">
        <v>0</v>
      </c>
    </row>
    <row r="953" spans="1:39" ht="15" hidden="1" customHeight="1" outlineLevel="1">
      <c r="A953" s="166" t="s">
        <v>679</v>
      </c>
      <c r="C953" s="280"/>
      <c r="W953" s="139"/>
      <c r="X953" s="139"/>
      <c r="Y953" s="139"/>
      <c r="Z953" s="139"/>
      <c r="AA953" s="139"/>
      <c r="AB953" s="139"/>
      <c r="AC953" s="139"/>
      <c r="AD953" s="139"/>
      <c r="AE953" s="139"/>
      <c r="AF953" s="139"/>
      <c r="AG953" s="139"/>
      <c r="AH953" s="139"/>
      <c r="AI953" s="139"/>
      <c r="AL953" s="78">
        <v>0</v>
      </c>
      <c r="AM953" s="78">
        <v>0</v>
      </c>
    </row>
    <row r="954" spans="1:39" s="11" customFormat="1" ht="15" hidden="1" customHeight="1" outlineLevel="1" thickBot="1">
      <c r="A954" s="166" t="s">
        <v>679</v>
      </c>
      <c r="B954" s="162"/>
      <c r="C954" s="303"/>
      <c r="D954" s="14"/>
      <c r="E954" s="13"/>
      <c r="F954" s="13"/>
      <c r="G954" s="13"/>
      <c r="H954" s="13"/>
      <c r="I954" s="13"/>
      <c r="J954" s="13"/>
      <c r="K954" s="15"/>
      <c r="L954" s="15"/>
      <c r="M954" s="15"/>
      <c r="N954" s="15"/>
      <c r="O954" s="15"/>
      <c r="P954" s="15"/>
      <c r="Q954" s="15"/>
      <c r="R954" s="15"/>
      <c r="S954" s="15"/>
      <c r="T954" s="15"/>
      <c r="U954" s="15"/>
      <c r="V954" s="15"/>
      <c r="W954" s="545">
        <v>0</v>
      </c>
      <c r="X954" s="545"/>
      <c r="Y954" s="545"/>
      <c r="Z954" s="545"/>
      <c r="AA954" s="545"/>
      <c r="AB954" s="545"/>
      <c r="AC954" s="77"/>
      <c r="AD954" s="545">
        <v>0</v>
      </c>
      <c r="AE954" s="545"/>
      <c r="AF954" s="545"/>
      <c r="AG954" s="545"/>
      <c r="AH954" s="545"/>
      <c r="AI954" s="545"/>
      <c r="AJ954" s="76"/>
      <c r="AK954" s="78"/>
      <c r="AL954" s="78">
        <v>0</v>
      </c>
      <c r="AM954" s="78">
        <v>0</v>
      </c>
    </row>
    <row r="955" spans="1:39" ht="14.25" customHeight="1" collapsed="1">
      <c r="A955" s="166"/>
      <c r="C955" s="308"/>
      <c r="D955" s="53"/>
      <c r="E955" s="53"/>
      <c r="F955" s="53"/>
      <c r="G955" s="53"/>
      <c r="H955" s="53"/>
      <c r="I955" s="53"/>
      <c r="J955" s="53"/>
      <c r="K955" s="53"/>
      <c r="L955" s="53"/>
      <c r="M955" s="53"/>
      <c r="N955" s="53"/>
      <c r="O955" s="53"/>
      <c r="P955" s="53"/>
      <c r="Q955" s="53"/>
      <c r="R955" s="53"/>
      <c r="S955" s="53"/>
      <c r="T955" s="53"/>
      <c r="U955" s="53"/>
      <c r="V955" s="53"/>
      <c r="W955" s="139"/>
      <c r="X955" s="139"/>
      <c r="Y955" s="139"/>
      <c r="Z955" s="139"/>
      <c r="AA955" s="139"/>
      <c r="AB955" s="139"/>
      <c r="AC955" s="139"/>
      <c r="AD955" s="139"/>
      <c r="AE955" s="139"/>
      <c r="AF955" s="139"/>
      <c r="AG955" s="139"/>
      <c r="AH955" s="139"/>
      <c r="AI955" s="139"/>
      <c r="AJ955" s="84"/>
      <c r="AM955" s="78">
        <v>0</v>
      </c>
    </row>
    <row r="956" spans="1:39" ht="15" customHeight="1">
      <c r="A956" s="166">
        <v>27</v>
      </c>
      <c r="B956" s="162" t="s">
        <v>128</v>
      </c>
      <c r="C956" s="279" t="s">
        <v>677</v>
      </c>
      <c r="D956" s="145"/>
      <c r="E956" s="145"/>
      <c r="F956" s="145"/>
      <c r="G956" s="145"/>
      <c r="H956" s="145"/>
      <c r="I956" s="145"/>
      <c r="J956" s="145"/>
      <c r="K956" s="145"/>
      <c r="L956" s="145"/>
      <c r="M956" s="145"/>
      <c r="N956" s="145"/>
      <c r="O956" s="145"/>
      <c r="P956" s="145"/>
      <c r="Q956" s="145"/>
      <c r="R956" s="145"/>
      <c r="S956" s="145"/>
      <c r="T956" s="145"/>
      <c r="AM956" s="78">
        <v>0</v>
      </c>
    </row>
    <row r="957" spans="1:39" ht="37.5" customHeight="1">
      <c r="A957" s="166" t="s">
        <v>679</v>
      </c>
      <c r="C957" s="551" t="s">
        <v>232</v>
      </c>
      <c r="D957" s="551"/>
      <c r="E957" s="551"/>
      <c r="F957" s="551"/>
      <c r="G957" s="551"/>
      <c r="H957" s="551"/>
      <c r="I957" s="551"/>
      <c r="J957" s="551"/>
      <c r="K957" s="551"/>
      <c r="L957" s="551"/>
      <c r="M957" s="551"/>
      <c r="N957" s="551"/>
      <c r="O957" s="551"/>
      <c r="P957" s="551"/>
      <c r="Q957" s="551"/>
      <c r="R957" s="552"/>
      <c r="S957" s="551"/>
      <c r="T957" s="551"/>
      <c r="U957" s="551"/>
      <c r="V957" s="551"/>
      <c r="W957" s="551"/>
      <c r="X957" s="551"/>
      <c r="Y957" s="551"/>
      <c r="Z957" s="551"/>
      <c r="AA957" s="551"/>
      <c r="AB957" s="551"/>
      <c r="AC957" s="551"/>
      <c r="AD957" s="552"/>
      <c r="AE957" s="551"/>
      <c r="AF957" s="551"/>
      <c r="AG957" s="551"/>
      <c r="AH957" s="551"/>
      <c r="AI957" s="551"/>
      <c r="AJ957" s="294"/>
      <c r="AM957" s="78">
        <v>0</v>
      </c>
    </row>
    <row r="958" spans="1:39" s="11" customFormat="1" ht="15" customHeight="1">
      <c r="A958" s="166"/>
      <c r="B958" s="162"/>
      <c r="C958" s="279"/>
      <c r="D958" s="16"/>
      <c r="E958" s="13"/>
      <c r="F958" s="13"/>
      <c r="G958" s="13"/>
      <c r="H958" s="13"/>
      <c r="I958" s="13"/>
      <c r="J958" s="13"/>
      <c r="K958" s="17"/>
      <c r="L958" s="17"/>
      <c r="M958" s="17"/>
      <c r="N958" s="17"/>
      <c r="O958" s="17"/>
      <c r="P958" s="17"/>
      <c r="Q958" s="17"/>
      <c r="R958" s="17"/>
      <c r="S958" s="17"/>
      <c r="T958" s="17"/>
      <c r="U958" s="17"/>
      <c r="V958" s="17"/>
      <c r="W958" s="76"/>
      <c r="X958" s="76"/>
      <c r="Y958" s="76"/>
      <c r="Z958" s="76"/>
      <c r="AA958" s="76"/>
      <c r="AB958" s="76"/>
      <c r="AC958" s="76"/>
      <c r="AD958" s="76"/>
      <c r="AE958" s="76"/>
      <c r="AF958" s="76"/>
      <c r="AG958" s="76"/>
      <c r="AH958" s="76"/>
      <c r="AI958" s="76"/>
      <c r="AJ958" s="76"/>
      <c r="AK958" s="76"/>
      <c r="AL958" s="78"/>
      <c r="AM958" s="78">
        <v>0</v>
      </c>
    </row>
    <row r="959" spans="1:39" ht="15" hidden="1" customHeight="1">
      <c r="A959" s="166">
        <v>28</v>
      </c>
      <c r="B959" s="162" t="s">
        <v>128</v>
      </c>
      <c r="C959" s="279" t="s">
        <v>470</v>
      </c>
      <c r="D959" s="53"/>
      <c r="E959" s="53"/>
      <c r="F959" s="53"/>
      <c r="G959" s="53"/>
      <c r="H959" s="53"/>
      <c r="I959" s="53"/>
      <c r="J959" s="53"/>
      <c r="K959" s="53"/>
      <c r="L959" s="53"/>
      <c r="M959" s="53"/>
      <c r="N959" s="53"/>
      <c r="O959" s="53"/>
      <c r="P959" s="53"/>
      <c r="Q959" s="53"/>
      <c r="R959" s="53"/>
      <c r="S959" s="53"/>
      <c r="T959" s="53"/>
      <c r="U959" s="53"/>
      <c r="V959" s="53"/>
      <c r="AK959" s="79"/>
      <c r="AM959" s="78">
        <v>0</v>
      </c>
    </row>
    <row r="960" spans="1:39" ht="15" hidden="1" customHeight="1">
      <c r="A960" s="166" t="s">
        <v>679</v>
      </c>
      <c r="C960" s="279" t="s">
        <v>471</v>
      </c>
      <c r="D960" s="279"/>
      <c r="E960" s="279"/>
      <c r="F960" s="279"/>
      <c r="G960" s="279"/>
      <c r="H960" s="279"/>
      <c r="I960" s="279"/>
      <c r="J960" s="53"/>
      <c r="K960" s="80"/>
      <c r="L960" s="80"/>
      <c r="M960" s="80"/>
      <c r="N960" s="80"/>
      <c r="O960" s="80"/>
      <c r="P960" s="80"/>
      <c r="Q960" s="80"/>
      <c r="R960" s="80"/>
      <c r="S960" s="80"/>
      <c r="T960" s="80"/>
      <c r="U960" s="80"/>
      <c r="V960" s="80"/>
      <c r="W960" s="80"/>
      <c r="X960" s="80"/>
      <c r="Y960" s="80"/>
      <c r="Z960" s="80"/>
      <c r="AA960" s="80"/>
      <c r="AB960" s="80"/>
      <c r="AC960" s="80"/>
      <c r="AD960" s="80"/>
      <c r="AE960" s="81"/>
      <c r="AF960" s="81"/>
      <c r="AG960" s="81"/>
      <c r="AH960" s="81"/>
      <c r="AI960" s="81"/>
      <c r="AJ960" s="81"/>
      <c r="AK960" s="79"/>
      <c r="AM960" s="78">
        <v>0</v>
      </c>
    </row>
    <row r="961" spans="1:39" s="160" customFormat="1" ht="30" hidden="1" customHeight="1">
      <c r="A961" s="166" t="s">
        <v>679</v>
      </c>
      <c r="B961" s="82"/>
      <c r="C961" s="83"/>
      <c r="D961" s="66"/>
      <c r="E961" s="66"/>
      <c r="F961" s="66"/>
      <c r="G961" s="66"/>
      <c r="H961" s="66"/>
      <c r="I961" s="66"/>
      <c r="J961" s="66"/>
      <c r="K961" s="84"/>
      <c r="L961" s="84"/>
      <c r="M961" s="84"/>
      <c r="N961" s="84"/>
      <c r="O961" s="84"/>
      <c r="P961" s="152" t="s">
        <v>472</v>
      </c>
      <c r="Q961" s="152"/>
      <c r="R961" s="152"/>
      <c r="S961" s="152"/>
      <c r="T961" s="152"/>
      <c r="U961" s="152"/>
      <c r="V961" s="84"/>
      <c r="W961" s="549" t="s">
        <v>473</v>
      </c>
      <c r="X961" s="549"/>
      <c r="Y961" s="549"/>
      <c r="Z961" s="549"/>
      <c r="AA961" s="549"/>
      <c r="AB961" s="549"/>
      <c r="AC961" s="84"/>
      <c r="AD961" s="553" t="s">
        <v>474</v>
      </c>
      <c r="AE961" s="553"/>
      <c r="AF961" s="553"/>
      <c r="AG961" s="553"/>
      <c r="AH961" s="553"/>
      <c r="AI961" s="553"/>
      <c r="AJ961" s="84"/>
      <c r="AK961" s="84"/>
      <c r="AL961" s="78">
        <v>0</v>
      </c>
      <c r="AM961" s="78">
        <v>0</v>
      </c>
    </row>
    <row r="962" spans="1:39" s="160" customFormat="1" ht="15" hidden="1" customHeight="1" outlineLevel="1">
      <c r="A962" s="166" t="s">
        <v>679</v>
      </c>
      <c r="B962" s="82"/>
      <c r="C962" s="83"/>
      <c r="D962" s="66"/>
      <c r="E962" s="66"/>
      <c r="F962" s="66"/>
      <c r="G962" s="66"/>
      <c r="H962" s="66"/>
      <c r="I962" s="66"/>
      <c r="J962" s="66"/>
      <c r="K962" s="84"/>
      <c r="L962" s="84"/>
      <c r="M962" s="84"/>
      <c r="N962" s="84"/>
      <c r="O962" s="84"/>
      <c r="P962" s="138" t="s">
        <v>155</v>
      </c>
      <c r="Q962" s="138"/>
      <c r="R962" s="138"/>
      <c r="S962" s="138"/>
      <c r="T962" s="138"/>
      <c r="U962" s="138"/>
      <c r="V962" s="84"/>
      <c r="W962" s="550" t="s">
        <v>155</v>
      </c>
      <c r="X962" s="550"/>
      <c r="Y962" s="550"/>
      <c r="Z962" s="550"/>
      <c r="AA962" s="550"/>
      <c r="AB962" s="550"/>
      <c r="AC962" s="84"/>
      <c r="AD962" s="554" t="s">
        <v>155</v>
      </c>
      <c r="AE962" s="554"/>
      <c r="AF962" s="554"/>
      <c r="AG962" s="554"/>
      <c r="AH962" s="554"/>
      <c r="AI962" s="554"/>
      <c r="AJ962" s="84"/>
      <c r="AK962" s="84"/>
      <c r="AL962" s="78">
        <v>0</v>
      </c>
      <c r="AM962" s="78">
        <v>0</v>
      </c>
    </row>
    <row r="963" spans="1:39" ht="15" hidden="1" customHeight="1" outlineLevel="1">
      <c r="A963" s="166" t="s">
        <v>679</v>
      </c>
      <c r="B963" s="145"/>
      <c r="C963" s="319" t="s">
        <v>475</v>
      </c>
      <c r="D963" s="53"/>
      <c r="E963" s="53"/>
      <c r="F963" s="53"/>
      <c r="G963" s="53"/>
      <c r="H963" s="53"/>
      <c r="I963" s="53"/>
      <c r="J963" s="53"/>
      <c r="K963" s="79"/>
      <c r="L963" s="79"/>
      <c r="M963" s="79"/>
      <c r="N963" s="79"/>
      <c r="O963" s="79"/>
      <c r="P963" s="139">
        <v>0</v>
      </c>
      <c r="Q963" s="139"/>
      <c r="R963" s="139"/>
      <c r="S963" s="139"/>
      <c r="T963" s="139"/>
      <c r="U963" s="139"/>
      <c r="V963" s="139"/>
      <c r="W963" s="536">
        <v>0</v>
      </c>
      <c r="X963" s="536"/>
      <c r="Y963" s="536"/>
      <c r="Z963" s="536"/>
      <c r="AA963" s="536"/>
      <c r="AB963" s="536"/>
      <c r="AC963" s="139"/>
      <c r="AD963" s="536">
        <v>0</v>
      </c>
      <c r="AE963" s="536"/>
      <c r="AF963" s="536"/>
      <c r="AG963" s="536"/>
      <c r="AH963" s="536"/>
      <c r="AI963" s="536"/>
      <c r="AK963" s="79"/>
      <c r="AL963" s="78">
        <v>0</v>
      </c>
      <c r="AM963" s="78">
        <v>0</v>
      </c>
    </row>
    <row r="964" spans="1:39" ht="15" hidden="1" customHeight="1" outlineLevel="1">
      <c r="A964" s="166" t="s">
        <v>679</v>
      </c>
      <c r="B964" s="145"/>
      <c r="C964" s="319" t="s">
        <v>583</v>
      </c>
      <c r="D964" s="53"/>
      <c r="E964" s="53"/>
      <c r="F964" s="53"/>
      <c r="G964" s="53"/>
      <c r="H964" s="53"/>
      <c r="I964" s="53"/>
      <c r="J964" s="53"/>
      <c r="K964" s="79"/>
      <c r="L964" s="79"/>
      <c r="M964" s="79"/>
      <c r="N964" s="79"/>
      <c r="O964" s="79"/>
      <c r="P964" s="139">
        <v>0</v>
      </c>
      <c r="Q964" s="139"/>
      <c r="R964" s="139"/>
      <c r="S964" s="139"/>
      <c r="T964" s="139"/>
      <c r="U964" s="139"/>
      <c r="V964" s="139"/>
      <c r="W964" s="536">
        <v>0</v>
      </c>
      <c r="X964" s="536"/>
      <c r="Y964" s="536"/>
      <c r="Z964" s="536"/>
      <c r="AA964" s="536"/>
      <c r="AB964" s="536"/>
      <c r="AC964" s="139"/>
      <c r="AD964" s="536">
        <v>0</v>
      </c>
      <c r="AE964" s="536"/>
      <c r="AF964" s="536"/>
      <c r="AG964" s="536"/>
      <c r="AH964" s="536"/>
      <c r="AI964" s="536"/>
      <c r="AK964" s="79"/>
      <c r="AL964" s="78">
        <v>0</v>
      </c>
      <c r="AM964" s="78">
        <v>0</v>
      </c>
    </row>
    <row r="965" spans="1:39" ht="15" hidden="1" customHeight="1" outlineLevel="1">
      <c r="A965" s="166" t="s">
        <v>679</v>
      </c>
      <c r="B965" s="145"/>
      <c r="C965" s="319" t="s">
        <v>584</v>
      </c>
      <c r="D965" s="53"/>
      <c r="E965" s="53"/>
      <c r="F965" s="53"/>
      <c r="G965" s="53"/>
      <c r="H965" s="53"/>
      <c r="I965" s="53"/>
      <c r="J965" s="53"/>
      <c r="K965" s="79"/>
      <c r="L965" s="79"/>
      <c r="M965" s="79"/>
      <c r="N965" s="79"/>
      <c r="O965" s="79"/>
      <c r="P965" s="139">
        <v>0</v>
      </c>
      <c r="Q965" s="139"/>
      <c r="R965" s="139"/>
      <c r="S965" s="139"/>
      <c r="T965" s="139"/>
      <c r="U965" s="139"/>
      <c r="V965" s="139"/>
      <c r="W965" s="536">
        <v>0</v>
      </c>
      <c r="X965" s="536"/>
      <c r="Y965" s="536"/>
      <c r="Z965" s="536"/>
      <c r="AA965" s="536"/>
      <c r="AB965" s="536"/>
      <c r="AC965" s="139"/>
      <c r="AD965" s="536">
        <v>0</v>
      </c>
      <c r="AE965" s="536"/>
      <c r="AF965" s="536"/>
      <c r="AG965" s="536"/>
      <c r="AH965" s="536"/>
      <c r="AI965" s="536"/>
      <c r="AK965" s="79"/>
      <c r="AL965" s="78">
        <v>0</v>
      </c>
      <c r="AM965" s="78">
        <v>0</v>
      </c>
    </row>
    <row r="966" spans="1:39" ht="15" hidden="1" customHeight="1" outlineLevel="1">
      <c r="A966" s="166"/>
      <c r="B966" s="145"/>
      <c r="C966" s="319"/>
      <c r="D966" s="53"/>
      <c r="E966" s="53"/>
      <c r="F966" s="53"/>
      <c r="G966" s="53"/>
      <c r="H966" s="53"/>
      <c r="I966" s="53"/>
      <c r="J966" s="53"/>
      <c r="K966" s="79"/>
      <c r="L966" s="79"/>
      <c r="M966" s="79"/>
      <c r="N966" s="79"/>
      <c r="O966" s="79"/>
      <c r="P966" s="139"/>
      <c r="Q966" s="139"/>
      <c r="R966" s="139"/>
      <c r="S966" s="139"/>
      <c r="T966" s="139"/>
      <c r="U966" s="139"/>
      <c r="V966" s="139"/>
      <c r="W966" s="536"/>
      <c r="X966" s="536"/>
      <c r="Y966" s="536"/>
      <c r="Z966" s="536"/>
      <c r="AA966" s="536"/>
      <c r="AB966" s="536"/>
      <c r="AC966" s="139"/>
      <c r="AD966" s="546"/>
      <c r="AE966" s="546"/>
      <c r="AF966" s="546"/>
      <c r="AG966" s="546"/>
      <c r="AH966" s="546"/>
      <c r="AI966" s="546"/>
      <c r="AK966" s="79"/>
      <c r="AL966" s="78">
        <v>0</v>
      </c>
    </row>
    <row r="967" spans="1:39" s="11" customFormat="1" ht="15" hidden="1" customHeight="1" outlineLevel="1" thickBot="1">
      <c r="A967" s="166" t="s">
        <v>679</v>
      </c>
      <c r="B967" s="162"/>
      <c r="C967" s="303" t="s">
        <v>256</v>
      </c>
      <c r="D967" s="14"/>
      <c r="E967" s="13"/>
      <c r="F967" s="13"/>
      <c r="G967" s="13"/>
      <c r="H967" s="13"/>
      <c r="I967" s="13"/>
      <c r="J967" s="13"/>
      <c r="K967" s="15"/>
      <c r="L967" s="15"/>
      <c r="M967" s="15"/>
      <c r="N967" s="15"/>
      <c r="O967" s="15"/>
      <c r="P967" s="144">
        <v>0</v>
      </c>
      <c r="Q967" s="144"/>
      <c r="R967" s="144"/>
      <c r="S967" s="144"/>
      <c r="T967" s="144"/>
      <c r="U967" s="144"/>
      <c r="V967" s="15"/>
      <c r="W967" s="545">
        <v>0</v>
      </c>
      <c r="X967" s="545"/>
      <c r="Y967" s="545"/>
      <c r="Z967" s="545"/>
      <c r="AA967" s="545"/>
      <c r="AB967" s="545"/>
      <c r="AC967" s="77"/>
      <c r="AD967" s="545">
        <v>0</v>
      </c>
      <c r="AE967" s="545"/>
      <c r="AF967" s="545"/>
      <c r="AG967" s="545"/>
      <c r="AH967" s="545"/>
      <c r="AI967" s="545"/>
      <c r="AJ967" s="76"/>
      <c r="AL967" s="78">
        <v>0</v>
      </c>
      <c r="AM967" s="78">
        <v>0</v>
      </c>
    </row>
    <row r="968" spans="1:39" ht="15" hidden="1" customHeight="1" outlineLevel="1" thickTop="1">
      <c r="A968" s="166"/>
      <c r="B968" s="145"/>
      <c r="C968" s="319"/>
      <c r="D968" s="53"/>
      <c r="E968" s="53"/>
      <c r="F968" s="53"/>
      <c r="G968" s="53"/>
      <c r="H968" s="53"/>
      <c r="I968" s="53"/>
      <c r="J968" s="53"/>
      <c r="K968" s="79"/>
      <c r="L968" s="79"/>
      <c r="M968" s="79"/>
      <c r="N968" s="79"/>
      <c r="O968" s="79"/>
      <c r="P968" s="139"/>
      <c r="Q968" s="139"/>
      <c r="R968" s="139"/>
      <c r="S968" s="139"/>
      <c r="T968" s="139"/>
      <c r="U968" s="139"/>
      <c r="V968" s="139"/>
      <c r="W968" s="536"/>
      <c r="X968" s="536"/>
      <c r="Y968" s="536"/>
      <c r="Z968" s="536"/>
      <c r="AA968" s="536"/>
      <c r="AB968" s="536"/>
      <c r="AC968" s="139"/>
      <c r="AD968" s="544"/>
      <c r="AE968" s="544"/>
      <c r="AF968" s="544"/>
      <c r="AG968" s="544"/>
      <c r="AH968" s="544"/>
      <c r="AI968" s="544"/>
      <c r="AK968" s="79"/>
      <c r="AL968" s="78">
        <v>0</v>
      </c>
    </row>
    <row r="969" spans="1:39" ht="15" hidden="1" customHeight="1" outlineLevel="1">
      <c r="A969" s="166" t="s">
        <v>679</v>
      </c>
      <c r="B969" s="145"/>
      <c r="C969" s="319" t="s">
        <v>476</v>
      </c>
      <c r="D969" s="53"/>
      <c r="E969" s="53"/>
      <c r="F969" s="53"/>
      <c r="G969" s="53"/>
      <c r="H969" s="53"/>
      <c r="I969" s="53"/>
      <c r="J969" s="53"/>
      <c r="K969" s="79"/>
      <c r="L969" s="79"/>
      <c r="M969" s="79"/>
      <c r="N969" s="79"/>
      <c r="O969" s="79"/>
      <c r="P969" s="139">
        <v>0</v>
      </c>
      <c r="Q969" s="139"/>
      <c r="R969" s="139"/>
      <c r="S969" s="139"/>
      <c r="T969" s="139"/>
      <c r="U969" s="139"/>
      <c r="V969" s="139"/>
      <c r="W969" s="536">
        <v>0</v>
      </c>
      <c r="X969" s="536"/>
      <c r="Y969" s="536"/>
      <c r="Z969" s="536"/>
      <c r="AA969" s="536"/>
      <c r="AB969" s="536"/>
      <c r="AC969" s="139"/>
      <c r="AD969" s="536">
        <v>0</v>
      </c>
      <c r="AE969" s="536"/>
      <c r="AF969" s="536"/>
      <c r="AG969" s="536"/>
      <c r="AH969" s="536"/>
      <c r="AI969" s="536"/>
      <c r="AK969" s="79"/>
      <c r="AL969" s="78">
        <v>0</v>
      </c>
      <c r="AM969" s="78">
        <v>0</v>
      </c>
    </row>
    <row r="970" spans="1:39" ht="15" hidden="1" customHeight="1" outlineLevel="1">
      <c r="A970" s="166" t="s">
        <v>679</v>
      </c>
      <c r="B970" s="145"/>
      <c r="C970" s="319" t="s">
        <v>477</v>
      </c>
      <c r="D970" s="53"/>
      <c r="E970" s="53"/>
      <c r="F970" s="53"/>
      <c r="G970" s="53"/>
      <c r="H970" s="53"/>
      <c r="I970" s="53"/>
      <c r="J970" s="53"/>
      <c r="K970" s="79"/>
      <c r="L970" s="79"/>
      <c r="M970" s="79"/>
      <c r="N970" s="79"/>
      <c r="O970" s="79"/>
      <c r="P970" s="139">
        <v>0</v>
      </c>
      <c r="Q970" s="139"/>
      <c r="R970" s="139"/>
      <c r="S970" s="139"/>
      <c r="T970" s="139"/>
      <c r="U970" s="139"/>
      <c r="V970" s="139"/>
      <c r="W970" s="536">
        <v>0</v>
      </c>
      <c r="X970" s="536"/>
      <c r="Y970" s="536"/>
      <c r="Z970" s="536"/>
      <c r="AA970" s="536"/>
      <c r="AB970" s="536"/>
      <c r="AC970" s="139"/>
      <c r="AD970" s="536">
        <v>0</v>
      </c>
      <c r="AE970" s="536"/>
      <c r="AF970" s="536"/>
      <c r="AG970" s="536"/>
      <c r="AH970" s="536"/>
      <c r="AI970" s="536"/>
      <c r="AK970" s="79"/>
      <c r="AL970" s="78">
        <v>0</v>
      </c>
      <c r="AM970" s="78">
        <v>0</v>
      </c>
    </row>
    <row r="971" spans="1:39" ht="15" hidden="1" customHeight="1" outlineLevel="1">
      <c r="A971" s="166"/>
      <c r="B971" s="145"/>
      <c r="C971" s="319"/>
      <c r="D971" s="53"/>
      <c r="E971" s="53"/>
      <c r="F971" s="53"/>
      <c r="G971" s="53"/>
      <c r="H971" s="53"/>
      <c r="I971" s="53"/>
      <c r="J971" s="53"/>
      <c r="K971" s="79"/>
      <c r="L971" s="79"/>
      <c r="M971" s="79"/>
      <c r="N971" s="79"/>
      <c r="O971" s="79"/>
      <c r="P971" s="139"/>
      <c r="Q971" s="139"/>
      <c r="R971" s="139"/>
      <c r="S971" s="139"/>
      <c r="T971" s="139"/>
      <c r="U971" s="139"/>
      <c r="V971" s="139"/>
      <c r="W971" s="536"/>
      <c r="X971" s="536"/>
      <c r="Y971" s="536"/>
      <c r="Z971" s="536"/>
      <c r="AA971" s="536"/>
      <c r="AB971" s="536"/>
      <c r="AC971" s="139"/>
      <c r="AD971" s="546"/>
      <c r="AE971" s="546"/>
      <c r="AF971" s="546"/>
      <c r="AG971" s="546"/>
      <c r="AH971" s="546"/>
      <c r="AI971" s="546"/>
      <c r="AK971" s="79"/>
      <c r="AL971" s="78">
        <v>0</v>
      </c>
    </row>
    <row r="972" spans="1:39" s="11" customFormat="1" ht="15" hidden="1" customHeight="1" outlineLevel="1" thickBot="1">
      <c r="A972" s="166" t="s">
        <v>679</v>
      </c>
      <c r="B972" s="162"/>
      <c r="C972" s="303" t="s">
        <v>154</v>
      </c>
      <c r="D972" s="14"/>
      <c r="E972" s="13"/>
      <c r="F972" s="13"/>
      <c r="G972" s="13"/>
      <c r="H972" s="13"/>
      <c r="I972" s="13"/>
      <c r="J972" s="13"/>
      <c r="K972" s="15"/>
      <c r="L972" s="15"/>
      <c r="M972" s="15"/>
      <c r="N972" s="15"/>
      <c r="O972" s="15"/>
      <c r="P972" s="144"/>
      <c r="Q972" s="144"/>
      <c r="R972" s="144"/>
      <c r="S972" s="144"/>
      <c r="T972" s="144"/>
      <c r="U972" s="144"/>
      <c r="V972" s="15"/>
      <c r="W972" s="545"/>
      <c r="X972" s="545"/>
      <c r="Y972" s="545"/>
      <c r="Z972" s="545"/>
      <c r="AA972" s="545"/>
      <c r="AB972" s="545"/>
      <c r="AC972" s="77"/>
      <c r="AD972" s="545">
        <v>0</v>
      </c>
      <c r="AE972" s="545"/>
      <c r="AF972" s="545"/>
      <c r="AG972" s="545"/>
      <c r="AH972" s="545"/>
      <c r="AI972" s="545"/>
      <c r="AJ972" s="76"/>
      <c r="AL972" s="78">
        <v>0</v>
      </c>
      <c r="AM972" s="78">
        <v>0</v>
      </c>
    </row>
    <row r="973" spans="1:39" ht="15" hidden="1" customHeight="1" outlineLevel="1" thickTop="1">
      <c r="A973" s="166"/>
      <c r="B973" s="145"/>
      <c r="C973" s="319"/>
      <c r="D973" s="53"/>
      <c r="E973" s="53"/>
      <c r="F973" s="53"/>
      <c r="G973" s="53"/>
      <c r="H973" s="53"/>
      <c r="I973" s="53"/>
      <c r="J973" s="53"/>
      <c r="K973" s="79"/>
      <c r="L973" s="79"/>
      <c r="M973" s="79"/>
      <c r="N973" s="79"/>
      <c r="O973" s="79"/>
      <c r="P973" s="139"/>
      <c r="Q973" s="139"/>
      <c r="R973" s="139"/>
      <c r="S973" s="139"/>
      <c r="T973" s="139"/>
      <c r="U973" s="139"/>
      <c r="V973" s="139"/>
      <c r="W973" s="536"/>
      <c r="X973" s="536"/>
      <c r="Y973" s="536"/>
      <c r="Z973" s="536"/>
      <c r="AA973" s="536"/>
      <c r="AB973" s="536"/>
      <c r="AC973" s="139"/>
      <c r="AD973" s="544"/>
      <c r="AE973" s="544"/>
      <c r="AF973" s="544"/>
      <c r="AG973" s="544"/>
      <c r="AH973" s="544"/>
      <c r="AI973" s="544"/>
      <c r="AK973" s="41"/>
      <c r="AL973" s="78">
        <v>0</v>
      </c>
    </row>
    <row r="974" spans="1:39" ht="15" hidden="1" customHeight="1" outlineLevel="1">
      <c r="A974" s="166" t="s">
        <v>679</v>
      </c>
      <c r="B974" s="145"/>
      <c r="C974" s="319" t="s">
        <v>478</v>
      </c>
      <c r="D974" s="53"/>
      <c r="E974" s="53"/>
      <c r="F974" s="53"/>
      <c r="G974" s="53"/>
      <c r="H974" s="53"/>
      <c r="I974" s="53"/>
      <c r="J974" s="53"/>
      <c r="K974" s="79"/>
      <c r="L974" s="79"/>
      <c r="M974" s="79"/>
      <c r="N974" s="79"/>
      <c r="O974" s="79"/>
      <c r="P974" s="139">
        <v>0</v>
      </c>
      <c r="Q974" s="139"/>
      <c r="R974" s="139"/>
      <c r="S974" s="139"/>
      <c r="T974" s="139"/>
      <c r="U974" s="139"/>
      <c r="V974" s="139"/>
      <c r="W974" s="536">
        <v>0</v>
      </c>
      <c r="X974" s="536"/>
      <c r="Y974" s="536"/>
      <c r="Z974" s="536"/>
      <c r="AA974" s="536"/>
      <c r="AB974" s="536"/>
      <c r="AC974" s="139"/>
      <c r="AD974" s="536">
        <v>0</v>
      </c>
      <c r="AE974" s="536"/>
      <c r="AF974" s="536"/>
      <c r="AG974" s="536"/>
      <c r="AH974" s="536"/>
      <c r="AI974" s="536"/>
      <c r="AK974" s="79"/>
      <c r="AL974" s="78">
        <v>0</v>
      </c>
      <c r="AM974" s="78">
        <v>0</v>
      </c>
    </row>
    <row r="975" spans="1:39" ht="15" hidden="1" customHeight="1" outlineLevel="1">
      <c r="A975" s="166" t="s">
        <v>679</v>
      </c>
      <c r="B975" s="145"/>
      <c r="C975" s="319" t="s">
        <v>479</v>
      </c>
      <c r="D975" s="53"/>
      <c r="E975" s="53"/>
      <c r="F975" s="53"/>
      <c r="G975" s="53"/>
      <c r="H975" s="53"/>
      <c r="I975" s="53"/>
      <c r="J975" s="53"/>
      <c r="K975" s="79"/>
      <c r="L975" s="79"/>
      <c r="M975" s="79"/>
      <c r="N975" s="79"/>
      <c r="O975" s="79"/>
      <c r="P975" s="139">
        <v>0</v>
      </c>
      <c r="Q975" s="139"/>
      <c r="R975" s="139"/>
      <c r="S975" s="139"/>
      <c r="T975" s="139"/>
      <c r="U975" s="139"/>
      <c r="V975" s="139"/>
      <c r="W975" s="536">
        <v>0</v>
      </c>
      <c r="X975" s="536"/>
      <c r="Y975" s="536"/>
      <c r="Z975" s="536"/>
      <c r="AA975" s="536"/>
      <c r="AB975" s="536"/>
      <c r="AC975" s="139"/>
      <c r="AD975" s="536">
        <v>0</v>
      </c>
      <c r="AE975" s="536"/>
      <c r="AF975" s="536"/>
      <c r="AG975" s="536"/>
      <c r="AH975" s="536"/>
      <c r="AI975" s="536"/>
      <c r="AK975" s="79"/>
      <c r="AL975" s="78">
        <v>0</v>
      </c>
      <c r="AM975" s="78">
        <v>0</v>
      </c>
    </row>
    <row r="976" spans="1:39" ht="15" hidden="1" customHeight="1" outlineLevel="1">
      <c r="A976" s="166"/>
      <c r="B976" s="145"/>
      <c r="C976" s="319"/>
      <c r="D976" s="53"/>
      <c r="E976" s="53"/>
      <c r="F976" s="53"/>
      <c r="G976" s="53"/>
      <c r="H976" s="53"/>
      <c r="I976" s="53"/>
      <c r="J976" s="53"/>
      <c r="K976" s="79"/>
      <c r="L976" s="79"/>
      <c r="M976" s="79"/>
      <c r="N976" s="79"/>
      <c r="O976" s="79"/>
      <c r="P976" s="139"/>
      <c r="Q976" s="139"/>
      <c r="R976" s="139"/>
      <c r="S976" s="139"/>
      <c r="T976" s="139"/>
      <c r="U976" s="139"/>
      <c r="V976" s="139"/>
      <c r="W976" s="536"/>
      <c r="X976" s="536"/>
      <c r="Y976" s="536"/>
      <c r="Z976" s="536"/>
      <c r="AA976" s="536"/>
      <c r="AB976" s="536"/>
      <c r="AC976" s="139"/>
      <c r="AD976" s="546"/>
      <c r="AE976" s="546"/>
      <c r="AF976" s="546"/>
      <c r="AG976" s="546"/>
      <c r="AH976" s="546"/>
      <c r="AI976" s="546"/>
      <c r="AK976" s="41"/>
      <c r="AL976" s="78">
        <v>0</v>
      </c>
    </row>
    <row r="977" spans="1:50" s="11" customFormat="1" ht="15" hidden="1" customHeight="1" outlineLevel="1" thickBot="1">
      <c r="A977" s="166" t="s">
        <v>679</v>
      </c>
      <c r="B977" s="162"/>
      <c r="C977" s="303" t="s">
        <v>480</v>
      </c>
      <c r="D977" s="14"/>
      <c r="E977" s="13"/>
      <c r="F977" s="13"/>
      <c r="G977" s="13"/>
      <c r="H977" s="13"/>
      <c r="I977" s="13"/>
      <c r="J977" s="13"/>
      <c r="K977" s="15"/>
      <c r="L977" s="15"/>
      <c r="M977" s="15"/>
      <c r="N977" s="15"/>
      <c r="O977" s="15"/>
      <c r="P977" s="144"/>
      <c r="Q977" s="144"/>
      <c r="R977" s="144"/>
      <c r="S977" s="144"/>
      <c r="T977" s="144"/>
      <c r="U977" s="144"/>
      <c r="V977" s="15"/>
      <c r="W977" s="545"/>
      <c r="X977" s="545"/>
      <c r="Y977" s="545"/>
      <c r="Z977" s="545"/>
      <c r="AA977" s="545"/>
      <c r="AB977" s="545"/>
      <c r="AC977" s="77"/>
      <c r="AD977" s="545">
        <v>0</v>
      </c>
      <c r="AE977" s="545"/>
      <c r="AF977" s="545"/>
      <c r="AG977" s="545"/>
      <c r="AH977" s="545"/>
      <c r="AI977" s="545"/>
      <c r="AJ977" s="76"/>
      <c r="AL977" s="78">
        <v>0</v>
      </c>
      <c r="AM977" s="78">
        <v>0</v>
      </c>
    </row>
    <row r="978" spans="1:50" ht="15" hidden="1" customHeight="1" outlineLevel="1" thickTop="1">
      <c r="A978" s="166" t="s">
        <v>679</v>
      </c>
      <c r="C978" s="162"/>
      <c r="D978" s="53"/>
      <c r="E978" s="53"/>
      <c r="F978" s="53"/>
      <c r="G978" s="53"/>
      <c r="H978" s="53"/>
      <c r="I978" s="53"/>
      <c r="J978" s="53"/>
      <c r="K978" s="53"/>
      <c r="L978" s="53"/>
      <c r="M978" s="53"/>
      <c r="N978" s="53"/>
      <c r="O978" s="53"/>
      <c r="P978" s="53"/>
      <c r="Q978" s="53"/>
      <c r="R978" s="53"/>
      <c r="S978" s="53"/>
      <c r="T978" s="53"/>
      <c r="U978" s="53"/>
      <c r="V978" s="53"/>
      <c r="AK978" s="79"/>
      <c r="AL978" s="78">
        <v>0</v>
      </c>
      <c r="AM978" s="78">
        <v>0</v>
      </c>
    </row>
    <row r="979" spans="1:50" ht="15" hidden="1" customHeight="1" outlineLevel="1">
      <c r="A979" s="166" t="s">
        <v>679</v>
      </c>
      <c r="C979" s="279" t="s">
        <v>483</v>
      </c>
      <c r="D979" s="279"/>
      <c r="E979" s="279"/>
      <c r="F979" s="279"/>
      <c r="G979" s="279"/>
      <c r="H979" s="279"/>
      <c r="I979" s="279"/>
      <c r="J979" s="53"/>
      <c r="K979" s="80"/>
      <c r="L979" s="80"/>
      <c r="M979" s="80"/>
      <c r="N979" s="80"/>
      <c r="O979" s="80"/>
      <c r="P979" s="80"/>
      <c r="Q979" s="80"/>
      <c r="R979" s="80"/>
      <c r="S979" s="80"/>
      <c r="T979" s="80"/>
      <c r="U979" s="80"/>
      <c r="V979" s="80"/>
      <c r="W979" s="80"/>
      <c r="X979" s="80"/>
      <c r="Y979" s="80"/>
      <c r="Z979" s="80"/>
      <c r="AA979" s="80"/>
      <c r="AB979" s="80"/>
      <c r="AC979" s="80"/>
      <c r="AD979" s="80"/>
      <c r="AE979" s="81"/>
      <c r="AF979" s="81"/>
      <c r="AG979" s="81"/>
      <c r="AH979" s="81"/>
      <c r="AI979" s="81"/>
      <c r="AJ979" s="81"/>
      <c r="AK979" s="79"/>
      <c r="AL979" s="78">
        <v>0</v>
      </c>
      <c r="AM979" s="78">
        <v>0</v>
      </c>
    </row>
    <row r="980" spans="1:50" s="160" customFormat="1" ht="30" hidden="1" customHeight="1" outlineLevel="1">
      <c r="A980" s="166" t="s">
        <v>679</v>
      </c>
      <c r="B980" s="82"/>
      <c r="C980" s="83"/>
      <c r="D980" s="66"/>
      <c r="E980" s="66"/>
      <c r="F980" s="66"/>
      <c r="G980" s="66"/>
      <c r="H980" s="66"/>
      <c r="I980" s="66"/>
      <c r="J980" s="66"/>
      <c r="K980" s="84"/>
      <c r="L980" s="84"/>
      <c r="M980" s="84"/>
      <c r="N980" s="84"/>
      <c r="O980" s="84"/>
      <c r="P980" s="152" t="s">
        <v>481</v>
      </c>
      <c r="Q980" s="152"/>
      <c r="R980" s="152"/>
      <c r="S980" s="152"/>
      <c r="T980" s="152"/>
      <c r="U980" s="152"/>
      <c r="V980" s="84"/>
      <c r="W980" s="549" t="s">
        <v>482</v>
      </c>
      <c r="X980" s="549"/>
      <c r="Y980" s="549"/>
      <c r="Z980" s="549"/>
      <c r="AA980" s="549"/>
      <c r="AB980" s="549"/>
      <c r="AC980" s="84"/>
      <c r="AD980" s="553" t="s">
        <v>474</v>
      </c>
      <c r="AE980" s="553"/>
      <c r="AF980" s="553"/>
      <c r="AG980" s="553"/>
      <c r="AH980" s="553"/>
      <c r="AI980" s="553"/>
      <c r="AJ980" s="84"/>
      <c r="AK980" s="84"/>
      <c r="AL980" s="78">
        <v>0</v>
      </c>
      <c r="AM980" s="78">
        <v>0</v>
      </c>
    </row>
    <row r="981" spans="1:50" s="160" customFormat="1" ht="15" hidden="1" customHeight="1" outlineLevel="1">
      <c r="A981" s="166" t="s">
        <v>679</v>
      </c>
      <c r="B981" s="82"/>
      <c r="C981" s="83"/>
      <c r="D981" s="66"/>
      <c r="E981" s="66"/>
      <c r="F981" s="66"/>
      <c r="G981" s="66"/>
      <c r="H981" s="66"/>
      <c r="I981" s="66"/>
      <c r="J981" s="66"/>
      <c r="K981" s="84"/>
      <c r="L981" s="84"/>
      <c r="M981" s="84"/>
      <c r="N981" s="84"/>
      <c r="O981" s="84"/>
      <c r="P981" s="138" t="s">
        <v>155</v>
      </c>
      <c r="Q981" s="138"/>
      <c r="R981" s="138"/>
      <c r="S981" s="138"/>
      <c r="T981" s="138"/>
      <c r="U981" s="138"/>
      <c r="V981" s="84"/>
      <c r="W981" s="550" t="s">
        <v>155</v>
      </c>
      <c r="X981" s="550"/>
      <c r="Y981" s="550"/>
      <c r="Z981" s="550"/>
      <c r="AA981" s="550"/>
      <c r="AB981" s="550"/>
      <c r="AC981" s="84"/>
      <c r="AD981" s="554" t="s">
        <v>155</v>
      </c>
      <c r="AE981" s="554"/>
      <c r="AF981" s="554"/>
      <c r="AG981" s="554"/>
      <c r="AH981" s="554"/>
      <c r="AI981" s="554"/>
      <c r="AJ981" s="84"/>
      <c r="AK981" s="84"/>
      <c r="AL981" s="78">
        <v>0</v>
      </c>
      <c r="AM981" s="78">
        <v>0</v>
      </c>
    </row>
    <row r="982" spans="1:50" s="40" customFormat="1" ht="15" hidden="1" customHeight="1" outlineLevel="1">
      <c r="A982" s="166" t="s">
        <v>679</v>
      </c>
      <c r="B982" s="145"/>
      <c r="C982" s="319" t="s">
        <v>475</v>
      </c>
      <c r="D982" s="53"/>
      <c r="E982" s="53"/>
      <c r="F982" s="53"/>
      <c r="G982" s="53"/>
      <c r="H982" s="53"/>
      <c r="I982" s="53"/>
      <c r="J982" s="53"/>
      <c r="K982" s="79"/>
      <c r="L982" s="79"/>
      <c r="M982" s="79"/>
      <c r="N982" s="79"/>
      <c r="O982" s="79"/>
      <c r="P982" s="139">
        <v>0</v>
      </c>
      <c r="Q982" s="139"/>
      <c r="R982" s="139"/>
      <c r="S982" s="139"/>
      <c r="T982" s="139"/>
      <c r="U982" s="139"/>
      <c r="V982" s="139"/>
      <c r="W982" s="536">
        <v>0</v>
      </c>
      <c r="X982" s="536"/>
      <c r="Y982" s="536"/>
      <c r="Z982" s="536"/>
      <c r="AA982" s="536"/>
      <c r="AB982" s="536"/>
      <c r="AC982" s="139"/>
      <c r="AD982" s="536">
        <v>0</v>
      </c>
      <c r="AE982" s="536"/>
      <c r="AF982" s="536"/>
      <c r="AG982" s="536"/>
      <c r="AH982" s="536"/>
      <c r="AI982" s="536"/>
      <c r="AJ982" s="79"/>
      <c r="AK982" s="79"/>
      <c r="AL982" s="78">
        <v>0</v>
      </c>
      <c r="AM982" s="78">
        <v>0</v>
      </c>
      <c r="AN982" s="41"/>
      <c r="AO982" s="41"/>
      <c r="AP982" s="41"/>
      <c r="AQ982" s="41"/>
      <c r="AR982" s="41"/>
      <c r="AS982" s="41"/>
      <c r="AT982" s="41"/>
      <c r="AU982" s="41"/>
      <c r="AV982" s="41"/>
      <c r="AW982" s="41"/>
      <c r="AX982" s="41"/>
    </row>
    <row r="983" spans="1:50" s="40" customFormat="1" ht="15" hidden="1" customHeight="1" outlineLevel="1">
      <c r="A983" s="166" t="s">
        <v>679</v>
      </c>
      <c r="B983" s="145"/>
      <c r="C983" s="319" t="s">
        <v>476</v>
      </c>
      <c r="D983" s="53"/>
      <c r="E983" s="53"/>
      <c r="F983" s="53"/>
      <c r="G983" s="53"/>
      <c r="H983" s="53"/>
      <c r="I983" s="53"/>
      <c r="J983" s="53"/>
      <c r="K983" s="79"/>
      <c r="L983" s="79"/>
      <c r="M983" s="79"/>
      <c r="N983" s="79"/>
      <c r="O983" s="79"/>
      <c r="P983" s="139">
        <v>0</v>
      </c>
      <c r="Q983" s="139"/>
      <c r="R983" s="139"/>
      <c r="S983" s="139"/>
      <c r="T983" s="139"/>
      <c r="U983" s="139"/>
      <c r="V983" s="139"/>
      <c r="W983" s="536">
        <v>0</v>
      </c>
      <c r="X983" s="536"/>
      <c r="Y983" s="536"/>
      <c r="Z983" s="536"/>
      <c r="AA983" s="536"/>
      <c r="AB983" s="536"/>
      <c r="AC983" s="139"/>
      <c r="AD983" s="536">
        <v>0</v>
      </c>
      <c r="AE983" s="536"/>
      <c r="AF983" s="536"/>
      <c r="AG983" s="536"/>
      <c r="AH983" s="536"/>
      <c r="AI983" s="536"/>
      <c r="AJ983" s="79"/>
      <c r="AK983" s="79"/>
      <c r="AL983" s="78">
        <v>0</v>
      </c>
      <c r="AM983" s="78">
        <v>0</v>
      </c>
      <c r="AN983" s="41"/>
      <c r="AO983" s="41"/>
      <c r="AP983" s="41"/>
      <c r="AQ983" s="41"/>
      <c r="AR983" s="41"/>
      <c r="AS983" s="41"/>
      <c r="AT983" s="41"/>
      <c r="AU983" s="41"/>
      <c r="AV983" s="41"/>
      <c r="AW983" s="41"/>
      <c r="AX983" s="41"/>
    </row>
    <row r="984" spans="1:50" s="40" customFormat="1" ht="15" hidden="1" customHeight="1" outlineLevel="1">
      <c r="A984" s="166" t="s">
        <v>679</v>
      </c>
      <c r="B984" s="145"/>
      <c r="C984" s="319" t="s">
        <v>578</v>
      </c>
      <c r="D984" s="53"/>
      <c r="E984" s="53"/>
      <c r="F984" s="53"/>
      <c r="G984" s="53"/>
      <c r="H984" s="53"/>
      <c r="I984" s="53"/>
      <c r="J984" s="53"/>
      <c r="K984" s="79"/>
      <c r="L984" s="79"/>
      <c r="M984" s="79"/>
      <c r="N984" s="79"/>
      <c r="O984" s="79"/>
      <c r="P984" s="139">
        <v>0</v>
      </c>
      <c r="Q984" s="139"/>
      <c r="R984" s="139"/>
      <c r="S984" s="139"/>
      <c r="T984" s="139"/>
      <c r="U984" s="139"/>
      <c r="V984" s="139"/>
      <c r="W984" s="536">
        <v>0</v>
      </c>
      <c r="X984" s="536"/>
      <c r="Y984" s="536"/>
      <c r="Z984" s="536"/>
      <c r="AA984" s="536"/>
      <c r="AB984" s="536"/>
      <c r="AC984" s="139"/>
      <c r="AD984" s="536">
        <v>0</v>
      </c>
      <c r="AE984" s="536"/>
      <c r="AF984" s="536"/>
      <c r="AG984" s="536"/>
      <c r="AH984" s="536"/>
      <c r="AI984" s="536"/>
      <c r="AJ984" s="79"/>
      <c r="AK984" s="79"/>
      <c r="AL984" s="78">
        <v>0</v>
      </c>
      <c r="AM984" s="78">
        <v>0</v>
      </c>
      <c r="AN984" s="41"/>
      <c r="AO984" s="41"/>
      <c r="AP984" s="41"/>
      <c r="AQ984" s="41"/>
      <c r="AR984" s="41"/>
      <c r="AS984" s="41"/>
      <c r="AT984" s="41"/>
      <c r="AU984" s="41"/>
      <c r="AV984" s="41"/>
      <c r="AW984" s="41"/>
      <c r="AX984" s="41"/>
    </row>
    <row r="985" spans="1:50" s="11" customFormat="1" ht="15" hidden="1" customHeight="1" collapsed="1">
      <c r="A985" s="166" t="s">
        <v>679</v>
      </c>
      <c r="B985" s="162"/>
      <c r="C985" s="333"/>
      <c r="D985" s="333"/>
      <c r="E985" s="333"/>
      <c r="F985" s="333"/>
      <c r="G985" s="333"/>
      <c r="H985" s="333"/>
      <c r="I985" s="333"/>
      <c r="J985" s="333"/>
      <c r="K985" s="333"/>
      <c r="L985" s="333"/>
      <c r="M985" s="333"/>
      <c r="N985" s="333"/>
      <c r="O985" s="333"/>
      <c r="P985" s="333"/>
      <c r="Q985" s="333"/>
      <c r="R985" s="333"/>
      <c r="S985" s="333"/>
      <c r="T985" s="333"/>
      <c r="U985" s="333"/>
      <c r="V985" s="333"/>
      <c r="W985" s="333"/>
      <c r="X985" s="333"/>
      <c r="Y985" s="333"/>
      <c r="Z985" s="333"/>
      <c r="AA985" s="333"/>
      <c r="AB985" s="333"/>
      <c r="AC985" s="333"/>
      <c r="AD985" s="333"/>
      <c r="AE985" s="333"/>
      <c r="AF985" s="333"/>
      <c r="AG985" s="333"/>
      <c r="AH985" s="333"/>
      <c r="AI985" s="333"/>
      <c r="AJ985" s="76"/>
      <c r="AK985" s="78"/>
      <c r="AL985" s="78">
        <v>0</v>
      </c>
      <c r="AM985" s="78">
        <v>0</v>
      </c>
    </row>
    <row r="986" spans="1:50" ht="15" hidden="1" customHeight="1">
      <c r="A986" s="166">
        <v>29</v>
      </c>
      <c r="B986" s="162" t="s">
        <v>128</v>
      </c>
      <c r="C986" s="279" t="s">
        <v>321</v>
      </c>
      <c r="D986" s="145"/>
      <c r="E986" s="145"/>
      <c r="F986" s="145"/>
      <c r="G986" s="145"/>
      <c r="H986" s="145"/>
      <c r="I986" s="145"/>
      <c r="J986" s="145"/>
      <c r="K986" s="145"/>
      <c r="L986" s="145"/>
      <c r="M986" s="145"/>
      <c r="N986" s="145"/>
      <c r="O986" s="145"/>
      <c r="P986" s="145"/>
      <c r="Q986" s="145"/>
      <c r="R986" s="145"/>
      <c r="S986" s="145"/>
      <c r="T986" s="145"/>
      <c r="AL986" s="78">
        <v>4</v>
      </c>
      <c r="AM986" s="78">
        <v>0</v>
      </c>
    </row>
    <row r="987" spans="1:50" ht="23.25" hidden="1" customHeight="1">
      <c r="A987" s="166" t="s">
        <v>679</v>
      </c>
      <c r="C987" s="145" t="s">
        <v>711</v>
      </c>
      <c r="D987" s="294"/>
      <c r="E987" s="294"/>
      <c r="F987" s="294"/>
      <c r="G987" s="294"/>
      <c r="H987" s="294"/>
      <c r="I987" s="294"/>
      <c r="J987" s="294"/>
      <c r="K987" s="294"/>
      <c r="L987" s="294"/>
      <c r="M987" s="294"/>
      <c r="N987" s="294"/>
      <c r="O987" s="294"/>
      <c r="P987" s="294"/>
      <c r="Q987" s="294"/>
      <c r="R987" s="294"/>
      <c r="S987" s="294"/>
      <c r="T987" s="294"/>
      <c r="U987" s="294"/>
      <c r="V987" s="294"/>
      <c r="W987" s="538">
        <v>0</v>
      </c>
      <c r="X987" s="539"/>
      <c r="Y987" s="539"/>
      <c r="Z987" s="539"/>
      <c r="AA987" s="539"/>
      <c r="AB987" s="539"/>
      <c r="AC987" s="377"/>
      <c r="AD987" s="538">
        <v>0</v>
      </c>
      <c r="AE987" s="538"/>
      <c r="AF987" s="538"/>
      <c r="AG987" s="538"/>
      <c r="AH987" s="538"/>
      <c r="AI987" s="538"/>
      <c r="AJ987" s="294"/>
      <c r="AL987" s="78">
        <v>0</v>
      </c>
      <c r="AM987" s="78">
        <v>0</v>
      </c>
    </row>
    <row r="988" spans="1:50" s="52" customFormat="1" ht="30" hidden="1" customHeight="1">
      <c r="A988" s="283" t="s">
        <v>679</v>
      </c>
      <c r="B988" s="156"/>
      <c r="C988" s="534"/>
      <c r="D988" s="534"/>
      <c r="E988" s="534"/>
      <c r="F988" s="534"/>
      <c r="G988" s="534"/>
      <c r="H988" s="534"/>
      <c r="I988" s="534"/>
      <c r="J988" s="534"/>
      <c r="K988" s="534"/>
      <c r="L988" s="534"/>
      <c r="M988" s="534"/>
      <c r="N988" s="534"/>
      <c r="P988" s="378" t="s">
        <v>331</v>
      </c>
      <c r="Q988" s="378"/>
      <c r="R988" s="378"/>
      <c r="S988" s="378"/>
      <c r="T988" s="378"/>
      <c r="U988" s="378"/>
      <c r="W988" s="535" t="s">
        <v>637</v>
      </c>
      <c r="X988" s="535"/>
      <c r="Y988" s="535"/>
      <c r="Z988" s="535"/>
      <c r="AA988" s="535"/>
      <c r="AB988" s="535"/>
      <c r="AC988" s="379"/>
      <c r="AD988" s="535" t="s">
        <v>640</v>
      </c>
      <c r="AE988" s="535"/>
      <c r="AF988" s="535"/>
      <c r="AG988" s="535"/>
      <c r="AH988" s="535"/>
      <c r="AI988" s="535"/>
      <c r="AJ988" s="370"/>
      <c r="AK988" s="78"/>
      <c r="AL988" s="78">
        <v>0</v>
      </c>
      <c r="AM988" s="78">
        <v>0</v>
      </c>
    </row>
    <row r="989" spans="1:50" s="52" customFormat="1" ht="15" hidden="1" customHeight="1">
      <c r="A989" s="283"/>
      <c r="B989" s="156"/>
      <c r="C989" s="380"/>
      <c r="D989" s="380"/>
      <c r="E989" s="380"/>
      <c r="F989" s="380"/>
      <c r="G989" s="380"/>
      <c r="H989" s="380"/>
      <c r="I989" s="380"/>
      <c r="J989" s="380"/>
      <c r="K989" s="380"/>
      <c r="L989" s="380"/>
      <c r="M989" s="380"/>
      <c r="N989" s="380"/>
      <c r="P989" s="381"/>
      <c r="Q989" s="381"/>
      <c r="R989" s="381"/>
      <c r="S989" s="381"/>
      <c r="T989" s="381"/>
      <c r="U989" s="381"/>
      <c r="W989" s="532" t="s">
        <v>155</v>
      </c>
      <c r="X989" s="532"/>
      <c r="Y989" s="532"/>
      <c r="Z989" s="532"/>
      <c r="AA989" s="532"/>
      <c r="AB989" s="532"/>
      <c r="AC989" s="379"/>
      <c r="AD989" s="532" t="s">
        <v>155</v>
      </c>
      <c r="AE989" s="532"/>
      <c r="AF989" s="532"/>
      <c r="AG989" s="532"/>
      <c r="AH989" s="532"/>
      <c r="AI989" s="532"/>
      <c r="AJ989" s="370"/>
      <c r="AK989" s="78"/>
      <c r="AL989" s="78">
        <v>0</v>
      </c>
      <c r="AM989" s="78">
        <v>0</v>
      </c>
    </row>
    <row r="990" spans="1:50" s="92" customFormat="1" ht="15" hidden="1" customHeight="1">
      <c r="A990" s="272" t="s">
        <v>679</v>
      </c>
      <c r="B990" s="38"/>
      <c r="C990" s="38" t="s">
        <v>322</v>
      </c>
      <c r="D990" s="38"/>
      <c r="E990" s="38"/>
      <c r="F990" s="38"/>
      <c r="G990" s="38"/>
      <c r="H990" s="38"/>
      <c r="I990" s="38"/>
      <c r="J990" s="38"/>
      <c r="K990" s="38"/>
      <c r="L990" s="38"/>
      <c r="M990" s="38"/>
      <c r="N990" s="38"/>
      <c r="P990" s="382"/>
      <c r="Q990" s="382"/>
      <c r="R990" s="382"/>
      <c r="S990" s="382"/>
      <c r="T990" s="382"/>
      <c r="U990" s="382"/>
      <c r="W990" s="383"/>
      <c r="X990" s="383"/>
      <c r="Y990" s="383"/>
      <c r="Z990" s="383"/>
      <c r="AA990" s="383"/>
      <c r="AB990" s="383"/>
      <c r="AC990" s="384"/>
      <c r="AD990" s="383"/>
      <c r="AE990" s="383"/>
      <c r="AF990" s="383"/>
      <c r="AG990" s="383"/>
      <c r="AH990" s="383"/>
      <c r="AI990" s="383"/>
      <c r="AJ990" s="385"/>
      <c r="AK990" s="288"/>
      <c r="AL990" s="288">
        <v>0</v>
      </c>
      <c r="AM990" s="288">
        <v>0</v>
      </c>
    </row>
    <row r="991" spans="1:50" s="68" customFormat="1" ht="15" hidden="1" customHeight="1">
      <c r="A991" s="284" t="s">
        <v>679</v>
      </c>
      <c r="B991" s="87"/>
      <c r="C991" s="87" t="s">
        <v>141</v>
      </c>
      <c r="D991" s="87" t="s">
        <v>135</v>
      </c>
      <c r="E991" s="93"/>
      <c r="F991" s="93"/>
      <c r="G991" s="93"/>
      <c r="H991" s="93"/>
      <c r="I991" s="93"/>
      <c r="J991" s="93"/>
      <c r="K991" s="93"/>
      <c r="L991" s="93"/>
      <c r="M991" s="93"/>
      <c r="N991" s="93"/>
      <c r="P991" s="386"/>
      <c r="Q991" s="386"/>
      <c r="R991" s="386"/>
      <c r="S991" s="386"/>
      <c r="T991" s="386"/>
      <c r="U991" s="386"/>
      <c r="W991" s="533">
        <v>0</v>
      </c>
      <c r="X991" s="533"/>
      <c r="Y991" s="533"/>
      <c r="Z991" s="533"/>
      <c r="AA991" s="533"/>
      <c r="AB991" s="533"/>
      <c r="AC991" s="387"/>
      <c r="AD991" s="537">
        <v>0</v>
      </c>
      <c r="AE991" s="537"/>
      <c r="AF991" s="537"/>
      <c r="AG991" s="537"/>
      <c r="AH991" s="537"/>
      <c r="AI991" s="537"/>
      <c r="AJ991" s="388"/>
      <c r="AK991" s="288"/>
      <c r="AL991" s="288">
        <v>0</v>
      </c>
      <c r="AM991" s="288">
        <v>0</v>
      </c>
    </row>
    <row r="992" spans="1:50" s="68" customFormat="1" ht="15" hidden="1" customHeight="1">
      <c r="A992" s="284" t="s">
        <v>679</v>
      </c>
      <c r="B992" s="87"/>
      <c r="C992" s="93" t="s">
        <v>141</v>
      </c>
      <c r="D992" s="87" t="s">
        <v>136</v>
      </c>
      <c r="E992" s="93"/>
      <c r="F992" s="93"/>
      <c r="G992" s="93"/>
      <c r="H992" s="93"/>
      <c r="I992" s="93"/>
      <c r="J992" s="93"/>
      <c r="K992" s="93"/>
      <c r="L992" s="93"/>
      <c r="M992" s="93"/>
      <c r="N992" s="93"/>
      <c r="P992" s="386"/>
      <c r="Q992" s="386"/>
      <c r="R992" s="386"/>
      <c r="S992" s="386"/>
      <c r="T992" s="386"/>
      <c r="U992" s="386"/>
      <c r="W992" s="533">
        <v>0</v>
      </c>
      <c r="X992" s="533"/>
      <c r="Y992" s="533"/>
      <c r="Z992" s="533"/>
      <c r="AA992" s="533"/>
      <c r="AB992" s="533"/>
      <c r="AC992" s="387"/>
      <c r="AD992" s="537">
        <v>0</v>
      </c>
      <c r="AE992" s="537"/>
      <c r="AF992" s="537"/>
      <c r="AG992" s="537"/>
      <c r="AH992" s="537"/>
      <c r="AI992" s="537"/>
      <c r="AJ992" s="388"/>
      <c r="AK992" s="288"/>
      <c r="AL992" s="288">
        <v>0</v>
      </c>
      <c r="AM992" s="288">
        <v>0</v>
      </c>
    </row>
    <row r="993" spans="1:39" s="92" customFormat="1" ht="15" hidden="1" customHeight="1">
      <c r="A993" s="272" t="s">
        <v>679</v>
      </c>
      <c r="B993" s="38"/>
      <c r="C993" s="38" t="s">
        <v>323</v>
      </c>
      <c r="D993" s="38"/>
      <c r="E993" s="38"/>
      <c r="F993" s="38"/>
      <c r="G993" s="38"/>
      <c r="H993" s="38"/>
      <c r="I993" s="38"/>
      <c r="J993" s="38"/>
      <c r="K993" s="38"/>
      <c r="L993" s="38"/>
      <c r="M993" s="38"/>
      <c r="N993" s="38"/>
      <c r="P993" s="382"/>
      <c r="Q993" s="382"/>
      <c r="R993" s="382"/>
      <c r="S993" s="382"/>
      <c r="T993" s="382"/>
      <c r="U993" s="382"/>
      <c r="W993" s="384"/>
      <c r="X993" s="384"/>
      <c r="Y993" s="384"/>
      <c r="Z993" s="384"/>
      <c r="AA993" s="384"/>
      <c r="AB993" s="384"/>
      <c r="AC993" s="384"/>
      <c r="AD993" s="384"/>
      <c r="AE993" s="384"/>
      <c r="AF993" s="384"/>
      <c r="AG993" s="384"/>
      <c r="AH993" s="384"/>
      <c r="AI993" s="384"/>
      <c r="AJ993" s="385"/>
      <c r="AK993" s="288"/>
      <c r="AL993" s="288">
        <v>0</v>
      </c>
      <c r="AM993" s="288">
        <v>0</v>
      </c>
    </row>
    <row r="994" spans="1:39" s="68" customFormat="1" ht="15" hidden="1" customHeight="1">
      <c r="A994" s="284" t="s">
        <v>679</v>
      </c>
      <c r="B994" s="87"/>
      <c r="C994" s="87" t="s">
        <v>141</v>
      </c>
      <c r="D994" s="87" t="s">
        <v>135</v>
      </c>
      <c r="E994" s="93"/>
      <c r="F994" s="93"/>
      <c r="G994" s="93"/>
      <c r="H994" s="93"/>
      <c r="I994" s="93"/>
      <c r="J994" s="93"/>
      <c r="K994" s="93"/>
      <c r="L994" s="93"/>
      <c r="M994" s="93"/>
      <c r="N994" s="93"/>
      <c r="P994" s="386"/>
      <c r="Q994" s="386"/>
      <c r="R994" s="386"/>
      <c r="S994" s="386"/>
      <c r="T994" s="386"/>
      <c r="U994" s="386"/>
      <c r="W994" s="533">
        <v>0</v>
      </c>
      <c r="X994" s="533"/>
      <c r="Y994" s="533"/>
      <c r="Z994" s="533"/>
      <c r="AA994" s="533"/>
      <c r="AB994" s="533"/>
      <c r="AC994" s="387"/>
      <c r="AD994" s="537">
        <v>0</v>
      </c>
      <c r="AE994" s="537"/>
      <c r="AF994" s="537"/>
      <c r="AG994" s="537"/>
      <c r="AH994" s="537"/>
      <c r="AI994" s="537"/>
      <c r="AJ994" s="388"/>
      <c r="AK994" s="288"/>
      <c r="AL994" s="288">
        <v>0</v>
      </c>
      <c r="AM994" s="288">
        <v>0</v>
      </c>
    </row>
    <row r="995" spans="1:39" s="68" customFormat="1" ht="15" hidden="1" customHeight="1">
      <c r="A995" s="284" t="s">
        <v>679</v>
      </c>
      <c r="B995" s="87"/>
      <c r="C995" s="93" t="s">
        <v>141</v>
      </c>
      <c r="D995" s="87" t="s">
        <v>136</v>
      </c>
      <c r="E995" s="93"/>
      <c r="F995" s="93"/>
      <c r="G995" s="93"/>
      <c r="H995" s="93"/>
      <c r="I995" s="93"/>
      <c r="J995" s="93"/>
      <c r="K995" s="93"/>
      <c r="L995" s="93"/>
      <c r="M995" s="93"/>
      <c r="N995" s="93"/>
      <c r="P995" s="386"/>
      <c r="Q995" s="386"/>
      <c r="R995" s="386"/>
      <c r="S995" s="386"/>
      <c r="T995" s="386"/>
      <c r="U995" s="386"/>
      <c r="W995" s="533">
        <v>0</v>
      </c>
      <c r="X995" s="533"/>
      <c r="Y995" s="533"/>
      <c r="Z995" s="533"/>
      <c r="AA995" s="533"/>
      <c r="AB995" s="533"/>
      <c r="AC995" s="387"/>
      <c r="AD995" s="537">
        <v>0</v>
      </c>
      <c r="AE995" s="537"/>
      <c r="AF995" s="537"/>
      <c r="AG995" s="537"/>
      <c r="AH995" s="537"/>
      <c r="AI995" s="537"/>
      <c r="AJ995" s="388"/>
      <c r="AK995" s="288"/>
      <c r="AL995" s="288">
        <v>0</v>
      </c>
      <c r="AM995" s="288">
        <v>0</v>
      </c>
    </row>
    <row r="996" spans="1:39" s="92" customFormat="1" ht="15" hidden="1" customHeight="1">
      <c r="A996" s="272" t="s">
        <v>679</v>
      </c>
      <c r="B996" s="38"/>
      <c r="C996" s="38" t="s">
        <v>324</v>
      </c>
      <c r="D996" s="38"/>
      <c r="E996" s="38"/>
      <c r="F996" s="38"/>
      <c r="G996" s="38"/>
      <c r="H996" s="38"/>
      <c r="I996" s="38"/>
      <c r="J996" s="38"/>
      <c r="K996" s="38"/>
      <c r="L996" s="38"/>
      <c r="M996" s="38"/>
      <c r="N996" s="38"/>
      <c r="P996" s="382"/>
      <c r="Q996" s="382"/>
      <c r="R996" s="382"/>
      <c r="S996" s="382"/>
      <c r="T996" s="382"/>
      <c r="U996" s="382"/>
      <c r="W996" s="384"/>
      <c r="X996" s="384"/>
      <c r="Y996" s="384"/>
      <c r="Z996" s="384"/>
      <c r="AA996" s="384"/>
      <c r="AB996" s="384"/>
      <c r="AC996" s="384"/>
      <c r="AD996" s="384"/>
      <c r="AE996" s="384"/>
      <c r="AF996" s="384"/>
      <c r="AG996" s="384"/>
      <c r="AH996" s="384"/>
      <c r="AI996" s="384"/>
      <c r="AJ996" s="385"/>
      <c r="AK996" s="288"/>
      <c r="AL996" s="288">
        <v>0</v>
      </c>
      <c r="AM996" s="288">
        <v>0</v>
      </c>
    </row>
    <row r="997" spans="1:39" s="68" customFormat="1" ht="15" hidden="1" customHeight="1">
      <c r="A997" s="284" t="s">
        <v>679</v>
      </c>
      <c r="B997" s="87"/>
      <c r="C997" s="87" t="s">
        <v>141</v>
      </c>
      <c r="D997" s="87" t="s">
        <v>135</v>
      </c>
      <c r="E997" s="93"/>
      <c r="F997" s="93"/>
      <c r="G997" s="93"/>
      <c r="H997" s="93"/>
      <c r="I997" s="93"/>
      <c r="J997" s="93"/>
      <c r="K997" s="93"/>
      <c r="L997" s="93"/>
      <c r="M997" s="93"/>
      <c r="N997" s="93"/>
      <c r="P997" s="386"/>
      <c r="Q997" s="386"/>
      <c r="R997" s="386"/>
      <c r="S997" s="386"/>
      <c r="T997" s="386"/>
      <c r="U997" s="386"/>
      <c r="W997" s="533">
        <v>0</v>
      </c>
      <c r="X997" s="533"/>
      <c r="Y997" s="533"/>
      <c r="Z997" s="533"/>
      <c r="AA997" s="533"/>
      <c r="AB997" s="533"/>
      <c r="AC997" s="387"/>
      <c r="AD997" s="537">
        <v>0</v>
      </c>
      <c r="AE997" s="537"/>
      <c r="AF997" s="537"/>
      <c r="AG997" s="537"/>
      <c r="AH997" s="537"/>
      <c r="AI997" s="537"/>
      <c r="AJ997" s="388"/>
      <c r="AK997" s="288"/>
      <c r="AL997" s="288">
        <v>0</v>
      </c>
      <c r="AM997" s="288">
        <v>0</v>
      </c>
    </row>
    <row r="998" spans="1:39" s="68" customFormat="1" ht="15" hidden="1" customHeight="1">
      <c r="A998" s="284" t="s">
        <v>679</v>
      </c>
      <c r="B998" s="87"/>
      <c r="C998" s="93" t="s">
        <v>141</v>
      </c>
      <c r="D998" s="87" t="s">
        <v>136</v>
      </c>
      <c r="E998" s="93"/>
      <c r="F998" s="93"/>
      <c r="G998" s="93"/>
      <c r="H998" s="93"/>
      <c r="I998" s="93"/>
      <c r="J998" s="93"/>
      <c r="K998" s="93"/>
      <c r="L998" s="93"/>
      <c r="M998" s="93"/>
      <c r="N998" s="93"/>
      <c r="P998" s="386"/>
      <c r="Q998" s="386"/>
      <c r="R998" s="386"/>
      <c r="S998" s="386"/>
      <c r="T998" s="386"/>
      <c r="U998" s="386"/>
      <c r="W998" s="533">
        <v>0</v>
      </c>
      <c r="X998" s="533"/>
      <c r="Y998" s="533"/>
      <c r="Z998" s="533"/>
      <c r="AA998" s="533"/>
      <c r="AB998" s="533"/>
      <c r="AC998" s="387"/>
      <c r="AD998" s="537">
        <v>0</v>
      </c>
      <c r="AE998" s="537"/>
      <c r="AF998" s="537"/>
      <c r="AG998" s="537"/>
      <c r="AH998" s="537"/>
      <c r="AI998" s="537"/>
      <c r="AJ998" s="388"/>
      <c r="AK998" s="288"/>
      <c r="AL998" s="288">
        <v>0</v>
      </c>
      <c r="AM998" s="288">
        <v>0</v>
      </c>
    </row>
    <row r="999" spans="1:39" s="92" customFormat="1" ht="15" hidden="1" customHeight="1">
      <c r="A999" s="272" t="s">
        <v>679</v>
      </c>
      <c r="B999" s="38"/>
      <c r="C999" s="38" t="s">
        <v>325</v>
      </c>
      <c r="D999" s="38"/>
      <c r="E999" s="38"/>
      <c r="F999" s="38"/>
      <c r="G999" s="38"/>
      <c r="H999" s="38"/>
      <c r="I999" s="38"/>
      <c r="J999" s="38"/>
      <c r="K999" s="38"/>
      <c r="L999" s="38"/>
      <c r="M999" s="38"/>
      <c r="N999" s="38"/>
      <c r="P999" s="382"/>
      <c r="Q999" s="382"/>
      <c r="R999" s="382"/>
      <c r="S999" s="382"/>
      <c r="T999" s="382"/>
      <c r="U999" s="382"/>
      <c r="W999" s="384"/>
      <c r="X999" s="384"/>
      <c r="Y999" s="384"/>
      <c r="Z999" s="384"/>
      <c r="AA999" s="384"/>
      <c r="AB999" s="384"/>
      <c r="AC999" s="384"/>
      <c r="AD999" s="384"/>
      <c r="AE999" s="384"/>
      <c r="AF999" s="384"/>
      <c r="AG999" s="384"/>
      <c r="AH999" s="384"/>
      <c r="AI999" s="384"/>
      <c r="AJ999" s="385"/>
      <c r="AK999" s="288"/>
      <c r="AL999" s="288">
        <v>0</v>
      </c>
      <c r="AM999" s="288">
        <v>0</v>
      </c>
    </row>
    <row r="1000" spans="1:39" s="68" customFormat="1" ht="15" hidden="1" customHeight="1">
      <c r="A1000" s="284" t="s">
        <v>679</v>
      </c>
      <c r="B1000" s="87"/>
      <c r="C1000" s="87" t="s">
        <v>141</v>
      </c>
      <c r="D1000" s="87" t="s">
        <v>135</v>
      </c>
      <c r="E1000" s="93"/>
      <c r="F1000" s="93"/>
      <c r="G1000" s="93"/>
      <c r="H1000" s="93"/>
      <c r="I1000" s="93"/>
      <c r="J1000" s="93"/>
      <c r="K1000" s="93"/>
      <c r="L1000" s="93"/>
      <c r="M1000" s="93"/>
      <c r="N1000" s="93"/>
      <c r="P1000" s="386"/>
      <c r="Q1000" s="386"/>
      <c r="R1000" s="386"/>
      <c r="S1000" s="386"/>
      <c r="T1000" s="386"/>
      <c r="U1000" s="386"/>
      <c r="W1000" s="533">
        <v>0</v>
      </c>
      <c r="X1000" s="533"/>
      <c r="Y1000" s="533"/>
      <c r="Z1000" s="533"/>
      <c r="AA1000" s="533"/>
      <c r="AB1000" s="533"/>
      <c r="AC1000" s="387"/>
      <c r="AD1000" s="537">
        <v>0</v>
      </c>
      <c r="AE1000" s="537"/>
      <c r="AF1000" s="537"/>
      <c r="AG1000" s="537"/>
      <c r="AH1000" s="537"/>
      <c r="AI1000" s="537"/>
      <c r="AJ1000" s="388"/>
      <c r="AK1000" s="288"/>
      <c r="AL1000" s="288">
        <v>0</v>
      </c>
      <c r="AM1000" s="288">
        <v>0</v>
      </c>
    </row>
    <row r="1001" spans="1:39" s="68" customFormat="1" ht="15" hidden="1" customHeight="1">
      <c r="A1001" s="284" t="s">
        <v>679</v>
      </c>
      <c r="B1001" s="87"/>
      <c r="C1001" s="93" t="s">
        <v>141</v>
      </c>
      <c r="D1001" s="87" t="s">
        <v>136</v>
      </c>
      <c r="E1001" s="93"/>
      <c r="F1001" s="93"/>
      <c r="G1001" s="93"/>
      <c r="H1001" s="93"/>
      <c r="I1001" s="93"/>
      <c r="J1001" s="93"/>
      <c r="K1001" s="93"/>
      <c r="L1001" s="93"/>
      <c r="M1001" s="93"/>
      <c r="N1001" s="93"/>
      <c r="P1001" s="386"/>
      <c r="Q1001" s="386"/>
      <c r="R1001" s="386"/>
      <c r="S1001" s="386"/>
      <c r="T1001" s="386"/>
      <c r="U1001" s="386"/>
      <c r="W1001" s="533">
        <v>0</v>
      </c>
      <c r="X1001" s="533"/>
      <c r="Y1001" s="533"/>
      <c r="Z1001" s="533"/>
      <c r="AA1001" s="533"/>
      <c r="AB1001" s="533"/>
      <c r="AC1001" s="387"/>
      <c r="AD1001" s="537">
        <v>0</v>
      </c>
      <c r="AE1001" s="537"/>
      <c r="AF1001" s="537"/>
      <c r="AG1001" s="537"/>
      <c r="AH1001" s="537"/>
      <c r="AI1001" s="537"/>
      <c r="AJ1001" s="388"/>
      <c r="AK1001" s="288"/>
      <c r="AL1001" s="288">
        <v>0</v>
      </c>
      <c r="AM1001" s="288">
        <v>0</v>
      </c>
    </row>
    <row r="1002" spans="1:39" s="92" customFormat="1" ht="15" hidden="1" customHeight="1">
      <c r="A1002" s="272" t="s">
        <v>679</v>
      </c>
      <c r="B1002" s="38"/>
      <c r="C1002" s="38" t="s">
        <v>326</v>
      </c>
      <c r="D1002" s="38"/>
      <c r="E1002" s="38"/>
      <c r="F1002" s="38"/>
      <c r="G1002" s="38"/>
      <c r="H1002" s="38"/>
      <c r="I1002" s="38"/>
      <c r="J1002" s="38"/>
      <c r="K1002" s="38"/>
      <c r="L1002" s="38"/>
      <c r="M1002" s="38"/>
      <c r="N1002" s="38"/>
      <c r="P1002" s="382"/>
      <c r="Q1002" s="382"/>
      <c r="R1002" s="382"/>
      <c r="S1002" s="382"/>
      <c r="T1002" s="382"/>
      <c r="U1002" s="382"/>
      <c r="W1002" s="384"/>
      <c r="X1002" s="384"/>
      <c r="Y1002" s="384"/>
      <c r="Z1002" s="384"/>
      <c r="AA1002" s="384"/>
      <c r="AB1002" s="384"/>
      <c r="AC1002" s="384"/>
      <c r="AD1002" s="384"/>
      <c r="AE1002" s="384"/>
      <c r="AF1002" s="384"/>
      <c r="AG1002" s="384"/>
      <c r="AH1002" s="384"/>
      <c r="AI1002" s="384"/>
      <c r="AJ1002" s="385"/>
      <c r="AK1002" s="288"/>
      <c r="AL1002" s="288">
        <v>0</v>
      </c>
      <c r="AM1002" s="288">
        <v>0</v>
      </c>
    </row>
    <row r="1003" spans="1:39" s="68" customFormat="1" ht="15" hidden="1" customHeight="1">
      <c r="A1003" s="284" t="s">
        <v>679</v>
      </c>
      <c r="B1003" s="87"/>
      <c r="C1003" s="87" t="s">
        <v>141</v>
      </c>
      <c r="D1003" s="87" t="s">
        <v>135</v>
      </c>
      <c r="E1003" s="93"/>
      <c r="F1003" s="93"/>
      <c r="G1003" s="93"/>
      <c r="H1003" s="93"/>
      <c r="I1003" s="93"/>
      <c r="J1003" s="93"/>
      <c r="K1003" s="93"/>
      <c r="L1003" s="93"/>
      <c r="M1003" s="93"/>
      <c r="N1003" s="93"/>
      <c r="P1003" s="386"/>
      <c r="Q1003" s="386"/>
      <c r="R1003" s="386"/>
      <c r="S1003" s="386"/>
      <c r="T1003" s="386"/>
      <c r="U1003" s="386"/>
      <c r="W1003" s="533">
        <v>0</v>
      </c>
      <c r="X1003" s="533"/>
      <c r="Y1003" s="533"/>
      <c r="Z1003" s="533"/>
      <c r="AA1003" s="533"/>
      <c r="AB1003" s="533"/>
      <c r="AC1003" s="387"/>
      <c r="AD1003" s="537">
        <v>0</v>
      </c>
      <c r="AE1003" s="537"/>
      <c r="AF1003" s="537"/>
      <c r="AG1003" s="537"/>
      <c r="AH1003" s="537"/>
      <c r="AI1003" s="537"/>
      <c r="AJ1003" s="388"/>
      <c r="AK1003" s="288"/>
      <c r="AL1003" s="288">
        <v>0</v>
      </c>
      <c r="AM1003" s="288">
        <v>0</v>
      </c>
    </row>
    <row r="1004" spans="1:39" s="68" customFormat="1" ht="15" hidden="1" customHeight="1">
      <c r="A1004" s="284" t="s">
        <v>679</v>
      </c>
      <c r="B1004" s="87"/>
      <c r="C1004" s="93" t="s">
        <v>141</v>
      </c>
      <c r="D1004" s="87" t="s">
        <v>136</v>
      </c>
      <c r="E1004" s="93"/>
      <c r="F1004" s="93"/>
      <c r="G1004" s="93"/>
      <c r="H1004" s="93"/>
      <c r="I1004" s="93"/>
      <c r="J1004" s="93"/>
      <c r="K1004" s="93"/>
      <c r="L1004" s="93"/>
      <c r="M1004" s="93"/>
      <c r="N1004" s="93"/>
      <c r="P1004" s="386"/>
      <c r="Q1004" s="386"/>
      <c r="R1004" s="386"/>
      <c r="S1004" s="386"/>
      <c r="T1004" s="386"/>
      <c r="U1004" s="386"/>
      <c r="W1004" s="533">
        <v>0</v>
      </c>
      <c r="X1004" s="533"/>
      <c r="Y1004" s="533"/>
      <c r="Z1004" s="533"/>
      <c r="AA1004" s="533"/>
      <c r="AB1004" s="533"/>
      <c r="AC1004" s="387"/>
      <c r="AD1004" s="537">
        <v>0</v>
      </c>
      <c r="AE1004" s="537"/>
      <c r="AF1004" s="537"/>
      <c r="AG1004" s="537"/>
      <c r="AH1004" s="537"/>
      <c r="AI1004" s="537"/>
      <c r="AJ1004" s="388"/>
      <c r="AK1004" s="288"/>
      <c r="AL1004" s="288">
        <v>0</v>
      </c>
      <c r="AM1004" s="288">
        <v>0</v>
      </c>
    </row>
    <row r="1005" spans="1:39" ht="23.25" hidden="1" customHeight="1">
      <c r="A1005" s="166" t="s">
        <v>679</v>
      </c>
      <c r="C1005" s="145" t="s">
        <v>550</v>
      </c>
      <c r="D1005" s="294"/>
      <c r="E1005" s="294"/>
      <c r="F1005" s="294"/>
      <c r="G1005" s="294"/>
      <c r="H1005" s="294"/>
      <c r="I1005" s="294"/>
      <c r="J1005" s="294"/>
      <c r="K1005" s="294"/>
      <c r="L1005" s="294"/>
      <c r="M1005" s="294"/>
      <c r="N1005" s="294"/>
      <c r="O1005" s="294"/>
      <c r="P1005" s="294"/>
      <c r="Q1005" s="294"/>
      <c r="R1005" s="294"/>
      <c r="S1005" s="294"/>
      <c r="T1005" s="294"/>
      <c r="U1005" s="294"/>
      <c r="V1005" s="294"/>
      <c r="W1005" s="538">
        <v>53255145174</v>
      </c>
      <c r="X1005" s="538"/>
      <c r="Y1005" s="538"/>
      <c r="Z1005" s="538"/>
      <c r="AA1005" s="538"/>
      <c r="AB1005" s="538"/>
      <c r="AC1005" s="389"/>
      <c r="AD1005" s="538">
        <v>52524025174</v>
      </c>
      <c r="AE1005" s="538"/>
      <c r="AF1005" s="538"/>
      <c r="AG1005" s="538"/>
      <c r="AH1005" s="538"/>
      <c r="AI1005" s="538"/>
      <c r="AJ1005" s="294"/>
      <c r="AL1005" s="78">
        <v>4</v>
      </c>
      <c r="AM1005" s="78">
        <v>0</v>
      </c>
    </row>
    <row r="1006" spans="1:39" s="52" customFormat="1" ht="15" hidden="1" customHeight="1">
      <c r="A1006" s="283" t="s">
        <v>679</v>
      </c>
      <c r="B1006" s="156"/>
      <c r="C1006" s="534"/>
      <c r="D1006" s="534"/>
      <c r="E1006" s="534"/>
      <c r="F1006" s="534"/>
      <c r="G1006" s="534"/>
      <c r="H1006" s="534"/>
      <c r="I1006" s="534"/>
      <c r="J1006" s="534"/>
      <c r="K1006" s="534"/>
      <c r="L1006" s="534"/>
      <c r="M1006" s="534"/>
      <c r="N1006" s="534"/>
      <c r="P1006" s="378" t="s">
        <v>331</v>
      </c>
      <c r="Q1006" s="378"/>
      <c r="R1006" s="378"/>
      <c r="S1006" s="378"/>
      <c r="T1006" s="378"/>
      <c r="U1006" s="378"/>
      <c r="W1006" s="540">
        <v>41182</v>
      </c>
      <c r="X1006" s="541"/>
      <c r="Y1006" s="541"/>
      <c r="Z1006" s="541"/>
      <c r="AA1006" s="541"/>
      <c r="AB1006" s="541"/>
      <c r="AC1006" s="100"/>
      <c r="AD1006" s="540">
        <v>41091</v>
      </c>
      <c r="AE1006" s="540"/>
      <c r="AF1006" s="540"/>
      <c r="AG1006" s="540"/>
      <c r="AH1006" s="540"/>
      <c r="AI1006" s="540"/>
      <c r="AJ1006" s="370"/>
      <c r="AK1006" s="78"/>
      <c r="AL1006" s="78">
        <v>4</v>
      </c>
      <c r="AM1006" s="78">
        <v>0</v>
      </c>
    </row>
    <row r="1007" spans="1:39" s="52" customFormat="1" ht="15" hidden="1" customHeight="1">
      <c r="A1007" s="283"/>
      <c r="B1007" s="156"/>
      <c r="C1007" s="380"/>
      <c r="D1007" s="380"/>
      <c r="E1007" s="380"/>
      <c r="F1007" s="380"/>
      <c r="G1007" s="380"/>
      <c r="H1007" s="380"/>
      <c r="I1007" s="380"/>
      <c r="J1007" s="380"/>
      <c r="K1007" s="380"/>
      <c r="L1007" s="380"/>
      <c r="M1007" s="380"/>
      <c r="N1007" s="380"/>
      <c r="P1007" s="381"/>
      <c r="Q1007" s="381"/>
      <c r="R1007" s="381"/>
      <c r="S1007" s="381"/>
      <c r="T1007" s="381"/>
      <c r="U1007" s="381"/>
      <c r="W1007" s="547" t="s">
        <v>155</v>
      </c>
      <c r="X1007" s="547"/>
      <c r="Y1007" s="547"/>
      <c r="Z1007" s="547"/>
      <c r="AA1007" s="547"/>
      <c r="AB1007" s="547"/>
      <c r="AC1007" s="100"/>
      <c r="AD1007" s="547" t="s">
        <v>155</v>
      </c>
      <c r="AE1007" s="547"/>
      <c r="AF1007" s="547"/>
      <c r="AG1007" s="547"/>
      <c r="AH1007" s="547"/>
      <c r="AI1007" s="547"/>
      <c r="AJ1007" s="370"/>
      <c r="AK1007" s="78"/>
      <c r="AL1007" s="78">
        <v>4</v>
      </c>
      <c r="AM1007" s="78">
        <v>0</v>
      </c>
    </row>
    <row r="1008" spans="1:39" s="92" customFormat="1" ht="15" hidden="1" customHeight="1">
      <c r="A1008" s="272" t="s">
        <v>679</v>
      </c>
      <c r="B1008" s="38"/>
      <c r="C1008" s="38" t="s">
        <v>655</v>
      </c>
      <c r="D1008" s="38"/>
      <c r="E1008" s="38"/>
      <c r="F1008" s="38"/>
      <c r="G1008" s="38"/>
      <c r="H1008" s="38"/>
      <c r="I1008" s="38"/>
      <c r="J1008" s="38"/>
      <c r="K1008" s="38"/>
      <c r="L1008" s="38"/>
      <c r="M1008" s="38"/>
      <c r="N1008" s="38"/>
      <c r="P1008" s="382"/>
      <c r="Q1008" s="382"/>
      <c r="R1008" s="382"/>
      <c r="S1008" s="382"/>
      <c r="T1008" s="382"/>
      <c r="U1008" s="382"/>
      <c r="W1008" s="384"/>
      <c r="X1008" s="384"/>
      <c r="Y1008" s="384"/>
      <c r="Z1008" s="384"/>
      <c r="AA1008" s="384"/>
      <c r="AB1008" s="384"/>
      <c r="AC1008" s="384"/>
      <c r="AD1008" s="384"/>
      <c r="AE1008" s="384"/>
      <c r="AF1008" s="384"/>
      <c r="AG1008" s="384"/>
      <c r="AH1008" s="384"/>
      <c r="AI1008" s="384"/>
      <c r="AJ1008" s="385"/>
      <c r="AK1008" s="288"/>
      <c r="AL1008" s="288">
        <v>1</v>
      </c>
      <c r="AM1008" s="288">
        <v>0</v>
      </c>
    </row>
    <row r="1009" spans="1:39" s="68" customFormat="1" ht="15" hidden="1" customHeight="1">
      <c r="A1009" s="272" t="s">
        <v>679</v>
      </c>
      <c r="B1009" s="38"/>
      <c r="C1009" s="87" t="s">
        <v>141</v>
      </c>
      <c r="D1009" s="87" t="s">
        <v>665</v>
      </c>
      <c r="E1009" s="93"/>
      <c r="F1009" s="93"/>
      <c r="G1009" s="93"/>
      <c r="H1009" s="93"/>
      <c r="I1009" s="93"/>
      <c r="J1009" s="93"/>
      <c r="K1009" s="93"/>
      <c r="L1009" s="93"/>
      <c r="M1009" s="93"/>
      <c r="N1009" s="93"/>
      <c r="P1009" s="386" t="s">
        <v>666</v>
      </c>
      <c r="Q1009" s="386"/>
      <c r="R1009" s="386"/>
      <c r="S1009" s="386"/>
      <c r="T1009" s="386"/>
      <c r="U1009" s="386"/>
      <c r="W1009" s="533">
        <v>22638385174</v>
      </c>
      <c r="X1009" s="533"/>
      <c r="Y1009" s="533"/>
      <c r="Z1009" s="533"/>
      <c r="AA1009" s="533"/>
      <c r="AB1009" s="533"/>
      <c r="AC1009" s="387"/>
      <c r="AD1009" s="537">
        <v>22638385174</v>
      </c>
      <c r="AE1009" s="537"/>
      <c r="AF1009" s="537"/>
      <c r="AG1009" s="537"/>
      <c r="AH1009" s="537"/>
      <c r="AI1009" s="537"/>
      <c r="AJ1009" s="388"/>
      <c r="AK1009" s="288"/>
      <c r="AL1009" s="288">
        <v>1</v>
      </c>
      <c r="AM1009" s="288">
        <v>0</v>
      </c>
    </row>
    <row r="1010" spans="1:39" s="68" customFormat="1" ht="15" hidden="1" customHeight="1">
      <c r="A1010" s="272" t="s">
        <v>679</v>
      </c>
      <c r="B1010" s="38"/>
      <c r="C1010" s="93" t="s">
        <v>141</v>
      </c>
      <c r="D1010" s="87" t="s">
        <v>136</v>
      </c>
      <c r="E1010" s="93"/>
      <c r="F1010" s="93"/>
      <c r="G1010" s="93"/>
      <c r="H1010" s="93"/>
      <c r="I1010" s="93"/>
      <c r="J1010" s="93"/>
      <c r="K1010" s="93"/>
      <c r="L1010" s="93"/>
      <c r="M1010" s="93"/>
      <c r="N1010" s="93"/>
      <c r="P1010" s="386"/>
      <c r="Q1010" s="386"/>
      <c r="R1010" s="386"/>
      <c r="S1010" s="386"/>
      <c r="T1010" s="386"/>
      <c r="U1010" s="386"/>
      <c r="W1010" s="533">
        <v>0</v>
      </c>
      <c r="X1010" s="533"/>
      <c r="Y1010" s="533"/>
      <c r="Z1010" s="533"/>
      <c r="AA1010" s="533"/>
      <c r="AB1010" s="533"/>
      <c r="AC1010" s="387"/>
      <c r="AD1010" s="537">
        <v>0</v>
      </c>
      <c r="AE1010" s="537"/>
      <c r="AF1010" s="537"/>
      <c r="AG1010" s="537"/>
      <c r="AH1010" s="537"/>
      <c r="AI1010" s="537"/>
      <c r="AJ1010" s="388"/>
      <c r="AK1010" s="288"/>
      <c r="AL1010" s="288">
        <v>0</v>
      </c>
      <c r="AM1010" s="288">
        <v>0</v>
      </c>
    </row>
    <row r="1011" spans="1:39" s="92" customFormat="1" ht="15" hidden="1" customHeight="1">
      <c r="A1011" s="272" t="s">
        <v>679</v>
      </c>
      <c r="B1011" s="38"/>
      <c r="C1011" s="38" t="s">
        <v>659</v>
      </c>
      <c r="D1011" s="38"/>
      <c r="E1011" s="38"/>
      <c r="F1011" s="38"/>
      <c r="G1011" s="38"/>
      <c r="H1011" s="38"/>
      <c r="I1011" s="38"/>
      <c r="J1011" s="38"/>
      <c r="K1011" s="38"/>
      <c r="L1011" s="38"/>
      <c r="M1011" s="38"/>
      <c r="N1011" s="38"/>
      <c r="P1011" s="382"/>
      <c r="Q1011" s="382"/>
      <c r="R1011" s="382"/>
      <c r="S1011" s="382"/>
      <c r="T1011" s="382"/>
      <c r="U1011" s="382"/>
      <c r="W1011" s="384"/>
      <c r="X1011" s="384"/>
      <c r="Y1011" s="384"/>
      <c r="Z1011" s="384"/>
      <c r="AA1011" s="384"/>
      <c r="AB1011" s="384"/>
      <c r="AC1011" s="384"/>
      <c r="AD1011" s="384"/>
      <c r="AE1011" s="384"/>
      <c r="AF1011" s="384"/>
      <c r="AG1011" s="384"/>
      <c r="AH1011" s="384"/>
      <c r="AI1011" s="384"/>
      <c r="AJ1011" s="385"/>
      <c r="AK1011" s="288"/>
      <c r="AL1011" s="288">
        <v>1</v>
      </c>
      <c r="AM1011" s="288">
        <v>0</v>
      </c>
    </row>
    <row r="1012" spans="1:39" s="68" customFormat="1" ht="15" hidden="1" customHeight="1">
      <c r="A1012" s="272" t="s">
        <v>679</v>
      </c>
      <c r="B1012" s="38"/>
      <c r="C1012" s="87" t="s">
        <v>141</v>
      </c>
      <c r="D1012" s="87" t="s">
        <v>665</v>
      </c>
      <c r="E1012" s="93"/>
      <c r="F1012" s="93"/>
      <c r="G1012" s="93"/>
      <c r="H1012" s="93"/>
      <c r="I1012" s="93"/>
      <c r="J1012" s="93"/>
      <c r="K1012" s="93"/>
      <c r="L1012" s="93"/>
      <c r="M1012" s="93"/>
      <c r="N1012" s="93"/>
      <c r="P1012" s="386" t="s">
        <v>666</v>
      </c>
      <c r="Q1012" s="386"/>
      <c r="R1012" s="386"/>
      <c r="S1012" s="386"/>
      <c r="T1012" s="386"/>
      <c r="U1012" s="386"/>
      <c r="W1012" s="533">
        <v>30616760000</v>
      </c>
      <c r="X1012" s="533"/>
      <c r="Y1012" s="533"/>
      <c r="Z1012" s="533"/>
      <c r="AA1012" s="533"/>
      <c r="AB1012" s="533"/>
      <c r="AC1012" s="387"/>
      <c r="AD1012" s="533">
        <v>30616760000</v>
      </c>
      <c r="AE1012" s="533"/>
      <c r="AF1012" s="533"/>
      <c r="AG1012" s="533"/>
      <c r="AH1012" s="533"/>
      <c r="AI1012" s="533"/>
      <c r="AJ1012" s="388"/>
      <c r="AK1012" s="288"/>
      <c r="AL1012" s="288">
        <v>1</v>
      </c>
      <c r="AM1012" s="288">
        <v>0</v>
      </c>
    </row>
    <row r="1013" spans="1:39" s="68" customFormat="1" ht="15" hidden="1" customHeight="1">
      <c r="A1013" s="272" t="s">
        <v>679</v>
      </c>
      <c r="B1013" s="38"/>
      <c r="C1013" s="93" t="s">
        <v>141</v>
      </c>
      <c r="D1013" s="87" t="s">
        <v>136</v>
      </c>
      <c r="E1013" s="93"/>
      <c r="F1013" s="93"/>
      <c r="G1013" s="93"/>
      <c r="H1013" s="93"/>
      <c r="I1013" s="93"/>
      <c r="J1013" s="93"/>
      <c r="K1013" s="93"/>
      <c r="L1013" s="93"/>
      <c r="M1013" s="93"/>
      <c r="N1013" s="93"/>
      <c r="P1013" s="386"/>
      <c r="Q1013" s="386"/>
      <c r="R1013" s="386"/>
      <c r="S1013" s="386"/>
      <c r="T1013" s="386"/>
      <c r="U1013" s="386"/>
      <c r="W1013" s="533">
        <v>0</v>
      </c>
      <c r="X1013" s="533"/>
      <c r="Y1013" s="533"/>
      <c r="Z1013" s="533"/>
      <c r="AA1013" s="533"/>
      <c r="AB1013" s="533"/>
      <c r="AC1013" s="387"/>
      <c r="AD1013" s="537">
        <v>0</v>
      </c>
      <c r="AE1013" s="537"/>
      <c r="AF1013" s="537"/>
      <c r="AG1013" s="537"/>
      <c r="AH1013" s="537"/>
      <c r="AI1013" s="537"/>
      <c r="AJ1013" s="388"/>
      <c r="AK1013" s="288"/>
      <c r="AL1013" s="288">
        <v>0</v>
      </c>
      <c r="AM1013" s="288">
        <v>0</v>
      </c>
    </row>
    <row r="1014" spans="1:39" s="92" customFormat="1" ht="15" hidden="1" customHeight="1">
      <c r="A1014" s="272" t="s">
        <v>679</v>
      </c>
      <c r="B1014" s="38"/>
      <c r="C1014" s="38" t="s">
        <v>667</v>
      </c>
      <c r="D1014" s="38"/>
      <c r="E1014" s="38"/>
      <c r="F1014" s="38"/>
      <c r="G1014" s="38"/>
      <c r="H1014" s="38"/>
      <c r="I1014" s="38"/>
      <c r="J1014" s="38"/>
      <c r="K1014" s="38"/>
      <c r="L1014" s="38"/>
      <c r="M1014" s="38"/>
      <c r="N1014" s="38"/>
      <c r="P1014" s="382"/>
      <c r="Q1014" s="382"/>
      <c r="R1014" s="382"/>
      <c r="S1014" s="382"/>
      <c r="T1014" s="382"/>
      <c r="U1014" s="382"/>
      <c r="W1014" s="542">
        <v>0</v>
      </c>
      <c r="X1014" s="542"/>
      <c r="Y1014" s="542"/>
      <c r="Z1014" s="542"/>
      <c r="AA1014" s="542"/>
      <c r="AB1014" s="542"/>
      <c r="AC1014" s="390"/>
      <c r="AD1014" s="543">
        <v>0</v>
      </c>
      <c r="AE1014" s="543"/>
      <c r="AF1014" s="543"/>
      <c r="AG1014" s="543"/>
      <c r="AH1014" s="543"/>
      <c r="AI1014" s="543"/>
      <c r="AJ1014" s="385"/>
      <c r="AK1014" s="288"/>
      <c r="AL1014" s="288">
        <v>0</v>
      </c>
      <c r="AM1014" s="288">
        <v>0</v>
      </c>
    </row>
    <row r="1015" spans="1:39" s="68" customFormat="1" ht="15" hidden="1" customHeight="1">
      <c r="A1015" s="272" t="s">
        <v>679</v>
      </c>
      <c r="B1015" s="38"/>
      <c r="C1015" s="87" t="s">
        <v>141</v>
      </c>
      <c r="D1015" s="87" t="s">
        <v>665</v>
      </c>
      <c r="E1015" s="93"/>
      <c r="F1015" s="93"/>
      <c r="G1015" s="93"/>
      <c r="H1015" s="93"/>
      <c r="I1015" s="93"/>
      <c r="J1015" s="93"/>
      <c r="K1015" s="93"/>
      <c r="L1015" s="93"/>
      <c r="M1015" s="93"/>
      <c r="N1015" s="93"/>
      <c r="P1015" s="386" t="s">
        <v>666</v>
      </c>
      <c r="Q1015" s="386"/>
      <c r="R1015" s="386"/>
      <c r="S1015" s="386"/>
      <c r="T1015" s="386"/>
      <c r="U1015" s="386"/>
      <c r="W1015" s="533">
        <v>0</v>
      </c>
      <c r="X1015" s="533"/>
      <c r="Y1015" s="533"/>
      <c r="Z1015" s="533"/>
      <c r="AA1015" s="533"/>
      <c r="AB1015" s="533"/>
      <c r="AC1015" s="387"/>
      <c r="AD1015" s="537">
        <v>0</v>
      </c>
      <c r="AE1015" s="537"/>
      <c r="AF1015" s="537"/>
      <c r="AG1015" s="537"/>
      <c r="AH1015" s="537"/>
      <c r="AI1015" s="537"/>
      <c r="AJ1015" s="388"/>
      <c r="AK1015" s="288"/>
      <c r="AL1015" s="288">
        <v>0</v>
      </c>
      <c r="AM1015" s="288">
        <v>0</v>
      </c>
    </row>
    <row r="1016" spans="1:39" s="68" customFormat="1" ht="15" hidden="1" customHeight="1">
      <c r="A1016" s="272" t="s">
        <v>679</v>
      </c>
      <c r="B1016" s="38"/>
      <c r="C1016" s="93" t="s">
        <v>141</v>
      </c>
      <c r="D1016" s="87" t="s">
        <v>136</v>
      </c>
      <c r="E1016" s="93"/>
      <c r="F1016" s="93"/>
      <c r="G1016" s="93"/>
      <c r="H1016" s="93"/>
      <c r="I1016" s="93"/>
      <c r="J1016" s="93"/>
      <c r="K1016" s="93"/>
      <c r="L1016" s="93"/>
      <c r="M1016" s="93"/>
      <c r="N1016" s="93"/>
      <c r="P1016" s="386"/>
      <c r="Q1016" s="386"/>
      <c r="R1016" s="386"/>
      <c r="S1016" s="386"/>
      <c r="T1016" s="386"/>
      <c r="U1016" s="386"/>
      <c r="W1016" s="533">
        <v>0</v>
      </c>
      <c r="X1016" s="533"/>
      <c r="Y1016" s="533"/>
      <c r="Z1016" s="533"/>
      <c r="AA1016" s="533"/>
      <c r="AB1016" s="533"/>
      <c r="AC1016" s="387"/>
      <c r="AD1016" s="537">
        <v>0</v>
      </c>
      <c r="AE1016" s="537"/>
      <c r="AF1016" s="537"/>
      <c r="AG1016" s="537"/>
      <c r="AH1016" s="537"/>
      <c r="AI1016" s="537"/>
      <c r="AJ1016" s="388"/>
      <c r="AK1016" s="288"/>
      <c r="AL1016" s="288">
        <v>0</v>
      </c>
      <c r="AM1016" s="288">
        <v>0</v>
      </c>
    </row>
    <row r="1017" spans="1:39" ht="22.5" hidden="1" customHeight="1">
      <c r="A1017" s="166" t="s">
        <v>679</v>
      </c>
      <c r="C1017" s="145" t="s">
        <v>672</v>
      </c>
      <c r="D1017" s="294"/>
      <c r="E1017" s="294"/>
      <c r="F1017" s="294"/>
      <c r="G1017" s="294"/>
      <c r="H1017" s="294"/>
      <c r="I1017" s="294"/>
      <c r="J1017" s="294"/>
      <c r="K1017" s="294"/>
      <c r="L1017" s="294"/>
      <c r="M1017" s="294"/>
      <c r="N1017" s="294"/>
      <c r="O1017" s="294"/>
      <c r="P1017" s="294"/>
      <c r="Q1017" s="294"/>
      <c r="R1017" s="294"/>
      <c r="S1017" s="294"/>
      <c r="T1017" s="294"/>
      <c r="U1017" s="294"/>
      <c r="V1017" s="294"/>
      <c r="W1017" s="538">
        <v>364175000</v>
      </c>
      <c r="X1017" s="539"/>
      <c r="Y1017" s="539"/>
      <c r="Z1017" s="539"/>
      <c r="AA1017" s="539"/>
      <c r="AB1017" s="539"/>
      <c r="AC1017" s="377"/>
      <c r="AD1017" s="538">
        <v>492667064</v>
      </c>
      <c r="AE1017" s="538"/>
      <c r="AF1017" s="538"/>
      <c r="AG1017" s="538"/>
      <c r="AH1017" s="538"/>
      <c r="AI1017" s="538"/>
      <c r="AJ1017" s="294"/>
      <c r="AL1017" s="78">
        <v>1</v>
      </c>
      <c r="AM1017" s="78">
        <v>0</v>
      </c>
    </row>
    <row r="1018" spans="1:39" s="52" customFormat="1" ht="30" hidden="1" customHeight="1">
      <c r="A1018" s="283" t="s">
        <v>679</v>
      </c>
      <c r="B1018" s="156"/>
      <c r="C1018" s="534"/>
      <c r="D1018" s="534"/>
      <c r="E1018" s="534"/>
      <c r="F1018" s="534"/>
      <c r="G1018" s="534"/>
      <c r="H1018" s="534"/>
      <c r="I1018" s="534"/>
      <c r="J1018" s="534"/>
      <c r="K1018" s="534"/>
      <c r="L1018" s="534"/>
      <c r="M1018" s="534"/>
      <c r="N1018" s="534"/>
      <c r="P1018" s="381"/>
      <c r="Q1018" s="381"/>
      <c r="R1018" s="381"/>
      <c r="S1018" s="381"/>
      <c r="T1018" s="381"/>
      <c r="U1018" s="381"/>
      <c r="W1018" s="540">
        <v>41182</v>
      </c>
      <c r="X1018" s="541"/>
      <c r="Y1018" s="541"/>
      <c r="Z1018" s="541"/>
      <c r="AA1018" s="541"/>
      <c r="AB1018" s="541"/>
      <c r="AC1018" s="379"/>
      <c r="AD1018" s="540" t="s">
        <v>635</v>
      </c>
      <c r="AE1018" s="540"/>
      <c r="AF1018" s="540"/>
      <c r="AG1018" s="540"/>
      <c r="AH1018" s="540"/>
      <c r="AI1018" s="540"/>
      <c r="AJ1018" s="370"/>
      <c r="AK1018" s="78"/>
      <c r="AL1018" s="78">
        <v>1</v>
      </c>
      <c r="AM1018" s="78">
        <v>0</v>
      </c>
    </row>
    <row r="1019" spans="1:39" s="52" customFormat="1" ht="15" hidden="1" customHeight="1">
      <c r="A1019" s="283"/>
      <c r="B1019" s="156"/>
      <c r="C1019" s="380"/>
      <c r="D1019" s="380"/>
      <c r="E1019" s="380"/>
      <c r="F1019" s="380"/>
      <c r="G1019" s="380"/>
      <c r="H1019" s="380"/>
      <c r="I1019" s="380"/>
      <c r="J1019" s="380"/>
      <c r="K1019" s="380"/>
      <c r="L1019" s="380"/>
      <c r="M1019" s="380"/>
      <c r="N1019" s="380"/>
      <c r="P1019" s="381"/>
      <c r="Q1019" s="381"/>
      <c r="R1019" s="381"/>
      <c r="S1019" s="381"/>
      <c r="T1019" s="381"/>
      <c r="U1019" s="381"/>
      <c r="W1019" s="532" t="s">
        <v>155</v>
      </c>
      <c r="X1019" s="532"/>
      <c r="Y1019" s="532"/>
      <c r="Z1019" s="532"/>
      <c r="AA1019" s="532"/>
      <c r="AB1019" s="532"/>
      <c r="AC1019" s="379"/>
      <c r="AD1019" s="532" t="s">
        <v>155</v>
      </c>
      <c r="AE1019" s="532"/>
      <c r="AF1019" s="532"/>
      <c r="AG1019" s="532"/>
      <c r="AH1019" s="532"/>
      <c r="AI1019" s="532"/>
      <c r="AJ1019" s="370"/>
      <c r="AK1019" s="78"/>
      <c r="AL1019" s="78">
        <v>1</v>
      </c>
      <c r="AM1019" s="78">
        <v>0</v>
      </c>
    </row>
    <row r="1020" spans="1:39" s="68" customFormat="1" ht="15" hidden="1" customHeight="1">
      <c r="A1020" s="284" t="s">
        <v>679</v>
      </c>
      <c r="B1020" s="87"/>
      <c r="C1020" s="87" t="s">
        <v>141</v>
      </c>
      <c r="D1020" s="87" t="s">
        <v>135</v>
      </c>
      <c r="E1020" s="93"/>
      <c r="F1020" s="93"/>
      <c r="G1020" s="93"/>
      <c r="H1020" s="93"/>
      <c r="I1020" s="93"/>
      <c r="J1020" s="93"/>
      <c r="K1020" s="93"/>
      <c r="L1020" s="93"/>
      <c r="M1020" s="93"/>
      <c r="N1020" s="93"/>
      <c r="P1020" s="386"/>
      <c r="Q1020" s="386"/>
      <c r="R1020" s="386"/>
      <c r="S1020" s="386"/>
      <c r="T1020" s="386"/>
      <c r="U1020" s="386"/>
      <c r="W1020" s="533">
        <v>0</v>
      </c>
      <c r="X1020" s="533"/>
      <c r="Y1020" s="533"/>
      <c r="Z1020" s="533"/>
      <c r="AA1020" s="533"/>
      <c r="AB1020" s="533"/>
      <c r="AC1020" s="387"/>
      <c r="AD1020" s="537">
        <v>0</v>
      </c>
      <c r="AE1020" s="537"/>
      <c r="AF1020" s="537"/>
      <c r="AG1020" s="537"/>
      <c r="AH1020" s="537"/>
      <c r="AI1020" s="537"/>
      <c r="AJ1020" s="388"/>
      <c r="AK1020" s="288"/>
      <c r="AL1020" s="288">
        <v>0</v>
      </c>
      <c r="AM1020" s="288">
        <v>0</v>
      </c>
    </row>
    <row r="1021" spans="1:39" s="68" customFormat="1" ht="15" hidden="1" customHeight="1">
      <c r="A1021" s="284" t="s">
        <v>679</v>
      </c>
      <c r="B1021" s="87"/>
      <c r="C1021" s="93" t="s">
        <v>141</v>
      </c>
      <c r="D1021" s="87" t="s">
        <v>136</v>
      </c>
      <c r="E1021" s="93"/>
      <c r="F1021" s="93"/>
      <c r="G1021" s="93"/>
      <c r="H1021" s="93"/>
      <c r="I1021" s="93"/>
      <c r="J1021" s="93"/>
      <c r="K1021" s="93"/>
      <c r="L1021" s="93"/>
      <c r="M1021" s="93"/>
      <c r="N1021" s="93"/>
      <c r="P1021" s="386"/>
      <c r="Q1021" s="386"/>
      <c r="R1021" s="386"/>
      <c r="S1021" s="386"/>
      <c r="T1021" s="386"/>
      <c r="U1021" s="386"/>
      <c r="W1021" s="533">
        <v>0</v>
      </c>
      <c r="X1021" s="533"/>
      <c r="Y1021" s="533"/>
      <c r="Z1021" s="533"/>
      <c r="AA1021" s="533"/>
      <c r="AB1021" s="533"/>
      <c r="AC1021" s="387"/>
      <c r="AD1021" s="537">
        <v>0</v>
      </c>
      <c r="AE1021" s="537"/>
      <c r="AF1021" s="537"/>
      <c r="AG1021" s="537"/>
      <c r="AH1021" s="537"/>
      <c r="AI1021" s="537"/>
      <c r="AJ1021" s="388"/>
      <c r="AK1021" s="288"/>
      <c r="AL1021" s="288">
        <v>0</v>
      </c>
      <c r="AM1021" s="288">
        <v>0</v>
      </c>
    </row>
    <row r="1022" spans="1:39" ht="15" hidden="1" customHeight="1">
      <c r="A1022" s="166" t="s">
        <v>679</v>
      </c>
      <c r="D1022" s="145"/>
      <c r="E1022" s="145"/>
      <c r="F1022" s="145"/>
      <c r="G1022" s="145"/>
      <c r="H1022" s="145"/>
      <c r="I1022" s="145"/>
      <c r="J1022" s="145"/>
      <c r="K1022" s="145"/>
      <c r="L1022" s="145"/>
      <c r="M1022" s="145"/>
      <c r="N1022" s="145"/>
      <c r="O1022" s="145"/>
      <c r="P1022" s="145"/>
      <c r="Q1022" s="145"/>
      <c r="R1022" s="145"/>
      <c r="S1022" s="145"/>
      <c r="T1022" s="145"/>
      <c r="AM1022" s="78">
        <v>0</v>
      </c>
    </row>
    <row r="1023" spans="1:39" ht="15" hidden="1" customHeight="1">
      <c r="A1023" s="166">
        <v>30</v>
      </c>
      <c r="B1023" s="162" t="s">
        <v>128</v>
      </c>
      <c r="C1023" s="279" t="s">
        <v>327</v>
      </c>
      <c r="D1023" s="145"/>
      <c r="E1023" s="145"/>
      <c r="F1023" s="145"/>
      <c r="G1023" s="145"/>
      <c r="H1023" s="145"/>
      <c r="I1023" s="145"/>
      <c r="J1023" s="145"/>
      <c r="K1023" s="145"/>
      <c r="L1023" s="145"/>
      <c r="M1023" s="145"/>
      <c r="N1023" s="145"/>
      <c r="O1023" s="145"/>
      <c r="P1023" s="145"/>
      <c r="Q1023" s="145"/>
      <c r="R1023" s="145"/>
      <c r="S1023" s="145"/>
      <c r="T1023" s="145"/>
      <c r="AM1023" s="78">
        <v>0</v>
      </c>
    </row>
    <row r="1024" spans="1:39" ht="60.75" hidden="1" customHeight="1">
      <c r="A1024" s="166" t="s">
        <v>679</v>
      </c>
      <c r="C1024" s="159" t="s">
        <v>668</v>
      </c>
      <c r="D1024" s="159"/>
      <c r="E1024" s="159"/>
      <c r="F1024" s="159"/>
      <c r="G1024" s="159"/>
      <c r="H1024" s="159"/>
      <c r="I1024" s="159"/>
      <c r="J1024" s="159"/>
      <c r="K1024" s="159"/>
      <c r="L1024" s="159"/>
      <c r="M1024" s="159"/>
      <c r="N1024" s="159"/>
      <c r="O1024" s="159"/>
      <c r="P1024" s="159"/>
      <c r="Q1024" s="159"/>
      <c r="R1024" s="159"/>
      <c r="S1024" s="159"/>
      <c r="T1024" s="159"/>
      <c r="U1024" s="159"/>
      <c r="V1024" s="159"/>
      <c r="W1024" s="159"/>
      <c r="X1024" s="159"/>
      <c r="Y1024" s="159"/>
      <c r="Z1024" s="159"/>
      <c r="AA1024" s="159"/>
      <c r="AB1024" s="159"/>
      <c r="AC1024" s="159"/>
      <c r="AD1024" s="159"/>
      <c r="AE1024" s="159"/>
      <c r="AF1024" s="159"/>
      <c r="AG1024" s="159"/>
      <c r="AH1024" s="159"/>
      <c r="AI1024" s="159"/>
      <c r="AJ1024" s="294"/>
      <c r="AM1024" s="78">
        <v>0</v>
      </c>
    </row>
    <row r="1025" spans="1:39" ht="23.25" hidden="1" customHeight="1" outlineLevel="1">
      <c r="A1025" s="166"/>
      <c r="C1025" s="294" t="s">
        <v>552</v>
      </c>
      <c r="D1025" s="294"/>
      <c r="E1025" s="294"/>
      <c r="F1025" s="294"/>
      <c r="G1025" s="294"/>
      <c r="H1025" s="294"/>
      <c r="I1025" s="294"/>
      <c r="J1025" s="294"/>
      <c r="K1025" s="294"/>
      <c r="L1025" s="294"/>
      <c r="M1025" s="294"/>
      <c r="N1025" s="294"/>
      <c r="O1025" s="294"/>
      <c r="P1025" s="294"/>
      <c r="Q1025" s="294"/>
      <c r="R1025" s="294"/>
      <c r="S1025" s="294"/>
      <c r="T1025" s="294"/>
      <c r="U1025" s="294"/>
      <c r="V1025" s="294"/>
      <c r="W1025" s="294"/>
      <c r="X1025" s="294"/>
      <c r="Y1025" s="294"/>
      <c r="Z1025" s="294"/>
      <c r="AA1025" s="294"/>
      <c r="AB1025" s="294"/>
      <c r="AC1025" s="294"/>
      <c r="AD1025" s="294"/>
      <c r="AE1025" s="294"/>
      <c r="AF1025" s="294"/>
      <c r="AG1025" s="294"/>
      <c r="AH1025" s="294"/>
      <c r="AI1025" s="294"/>
      <c r="AJ1025" s="294"/>
      <c r="AL1025" s="78">
        <v>0</v>
      </c>
      <c r="AM1025" s="78">
        <v>0</v>
      </c>
    </row>
    <row r="1026" spans="1:39" ht="38.25" hidden="1" customHeight="1" outlineLevel="1">
      <c r="A1026" s="283"/>
      <c r="B1026" s="145"/>
      <c r="C1026" s="295"/>
      <c r="D1026" s="295"/>
      <c r="E1026" s="295"/>
      <c r="F1026" s="295"/>
      <c r="G1026" s="295"/>
      <c r="H1026" s="295"/>
      <c r="I1026" s="295"/>
      <c r="J1026" s="295"/>
      <c r="K1026" s="295"/>
      <c r="L1026" s="295"/>
      <c r="M1026" s="295"/>
      <c r="N1026" s="295"/>
      <c r="T1026" s="391" t="s">
        <v>276</v>
      </c>
      <c r="U1026" s="391"/>
      <c r="W1026" s="530" t="s">
        <v>83</v>
      </c>
      <c r="X1026" s="530"/>
      <c r="Y1026" s="530"/>
      <c r="Z1026" s="530"/>
      <c r="AA1026" s="530"/>
      <c r="AB1026" s="530"/>
      <c r="AC1026" s="41"/>
      <c r="AD1026" s="530" t="s">
        <v>464</v>
      </c>
      <c r="AE1026" s="530"/>
      <c r="AF1026" s="530"/>
      <c r="AG1026" s="530"/>
      <c r="AH1026" s="530"/>
      <c r="AI1026" s="530"/>
      <c r="AJ1026" s="294"/>
      <c r="AL1026" s="78">
        <v>0</v>
      </c>
      <c r="AM1026" s="78">
        <v>0</v>
      </c>
    </row>
    <row r="1027" spans="1:39" ht="15" hidden="1" customHeight="1" outlineLevel="1">
      <c r="A1027" s="283"/>
      <c r="B1027" s="145"/>
      <c r="C1027" s="295"/>
      <c r="D1027" s="295"/>
      <c r="E1027" s="295"/>
      <c r="F1027" s="295"/>
      <c r="G1027" s="295"/>
      <c r="H1027" s="295"/>
      <c r="I1027" s="295"/>
      <c r="J1027" s="295"/>
      <c r="K1027" s="295"/>
      <c r="L1027" s="295"/>
      <c r="M1027" s="295"/>
      <c r="N1027" s="295"/>
      <c r="T1027" s="295"/>
      <c r="U1027" s="295"/>
      <c r="W1027" s="531" t="s">
        <v>155</v>
      </c>
      <c r="X1027" s="531"/>
      <c r="Y1027" s="531"/>
      <c r="Z1027" s="531"/>
      <c r="AA1027" s="531"/>
      <c r="AB1027" s="531"/>
      <c r="AC1027" s="41"/>
      <c r="AD1027" s="531" t="s">
        <v>155</v>
      </c>
      <c r="AE1027" s="531"/>
      <c r="AF1027" s="531"/>
      <c r="AG1027" s="531"/>
      <c r="AH1027" s="531"/>
      <c r="AI1027" s="531"/>
      <c r="AJ1027" s="294"/>
      <c r="AL1027" s="78">
        <v>0</v>
      </c>
      <c r="AM1027" s="78">
        <v>0</v>
      </c>
    </row>
    <row r="1028" spans="1:39" ht="15" hidden="1" customHeight="1" outlineLevel="1">
      <c r="A1028" s="166"/>
      <c r="C1028" s="279" t="s">
        <v>206</v>
      </c>
      <c r="D1028" s="280"/>
      <c r="E1028" s="280"/>
      <c r="F1028" s="280"/>
      <c r="G1028" s="280"/>
      <c r="H1028" s="280"/>
      <c r="I1028" s="280"/>
      <c r="J1028" s="280"/>
      <c r="K1028" s="280"/>
      <c r="L1028" s="280"/>
      <c r="T1028" s="297"/>
      <c r="U1028" s="297"/>
      <c r="W1028" s="297"/>
      <c r="X1028" s="297"/>
      <c r="Y1028" s="297"/>
      <c r="Z1028" s="297"/>
      <c r="AA1028" s="297"/>
      <c r="AB1028" s="297"/>
      <c r="AC1028" s="41"/>
      <c r="AD1028" s="297"/>
      <c r="AE1028" s="297"/>
      <c r="AF1028" s="297"/>
      <c r="AG1028" s="297"/>
      <c r="AH1028" s="297"/>
      <c r="AI1028" s="297"/>
      <c r="AJ1028" s="294"/>
      <c r="AL1028" s="78">
        <v>0</v>
      </c>
      <c r="AM1028" s="78">
        <v>0</v>
      </c>
    </row>
    <row r="1029" spans="1:39" ht="15" hidden="1" customHeight="1" outlineLevel="1">
      <c r="A1029" s="166"/>
      <c r="C1029" s="280"/>
      <c r="D1029" s="280"/>
      <c r="E1029" s="280"/>
      <c r="F1029" s="280"/>
      <c r="G1029" s="280"/>
      <c r="H1029" s="280"/>
      <c r="I1029" s="280"/>
      <c r="J1029" s="280"/>
      <c r="K1029" s="280"/>
      <c r="T1029" s="528"/>
      <c r="U1029" s="528"/>
      <c r="W1029" s="529">
        <v>0</v>
      </c>
      <c r="X1029" s="529"/>
      <c r="Y1029" s="529"/>
      <c r="Z1029" s="529"/>
      <c r="AA1029" s="529"/>
      <c r="AB1029" s="529"/>
      <c r="AC1029" s="298"/>
      <c r="AD1029" s="529">
        <v>0</v>
      </c>
      <c r="AE1029" s="529"/>
      <c r="AF1029" s="529"/>
      <c r="AG1029" s="529"/>
      <c r="AH1029" s="529"/>
      <c r="AI1029" s="529"/>
      <c r="AJ1029" s="294"/>
      <c r="AL1029" s="78">
        <v>0</v>
      </c>
      <c r="AM1029" s="78">
        <v>0</v>
      </c>
    </row>
    <row r="1030" spans="1:39" ht="15" hidden="1" customHeight="1" outlineLevel="1">
      <c r="A1030" s="166"/>
      <c r="C1030" s="280"/>
      <c r="D1030" s="280"/>
      <c r="E1030" s="280"/>
      <c r="F1030" s="280"/>
      <c r="G1030" s="280"/>
      <c r="H1030" s="280"/>
      <c r="I1030" s="280"/>
      <c r="J1030" s="280"/>
      <c r="K1030" s="280"/>
      <c r="T1030" s="528"/>
      <c r="U1030" s="528"/>
      <c r="W1030" s="529">
        <v>0</v>
      </c>
      <c r="X1030" s="529"/>
      <c r="Y1030" s="529"/>
      <c r="Z1030" s="529"/>
      <c r="AA1030" s="529"/>
      <c r="AB1030" s="529"/>
      <c r="AC1030" s="298"/>
      <c r="AD1030" s="529">
        <v>0</v>
      </c>
      <c r="AE1030" s="529"/>
      <c r="AF1030" s="529"/>
      <c r="AG1030" s="529"/>
      <c r="AH1030" s="529"/>
      <c r="AI1030" s="529"/>
      <c r="AJ1030" s="294"/>
      <c r="AL1030" s="78">
        <v>0</v>
      </c>
      <c r="AM1030" s="78">
        <v>0</v>
      </c>
    </row>
    <row r="1031" spans="1:39" ht="15" hidden="1" customHeight="1" outlineLevel="1">
      <c r="A1031" s="166"/>
      <c r="C1031" s="279" t="s">
        <v>524</v>
      </c>
      <c r="D1031" s="280"/>
      <c r="E1031" s="280"/>
      <c r="F1031" s="280"/>
      <c r="G1031" s="280"/>
      <c r="H1031" s="280"/>
      <c r="I1031" s="280"/>
      <c r="J1031" s="280"/>
      <c r="K1031" s="280"/>
      <c r="L1031" s="280"/>
      <c r="T1031" s="528"/>
      <c r="U1031" s="528"/>
      <c r="W1031" s="297"/>
      <c r="X1031" s="297"/>
      <c r="Y1031" s="297"/>
      <c r="Z1031" s="297"/>
      <c r="AA1031" s="297"/>
      <c r="AB1031" s="297"/>
      <c r="AC1031" s="298"/>
      <c r="AD1031" s="297"/>
      <c r="AE1031" s="297"/>
      <c r="AF1031" s="297"/>
      <c r="AG1031" s="297"/>
      <c r="AH1031" s="297"/>
      <c r="AI1031" s="297"/>
      <c r="AJ1031" s="294"/>
      <c r="AL1031" s="78">
        <v>0</v>
      </c>
      <c r="AM1031" s="78">
        <v>0</v>
      </c>
    </row>
    <row r="1032" spans="1:39" ht="15" hidden="1" customHeight="1" outlineLevel="1">
      <c r="A1032" s="166"/>
      <c r="C1032" s="280"/>
      <c r="D1032" s="280"/>
      <c r="E1032" s="280"/>
      <c r="F1032" s="280"/>
      <c r="G1032" s="280"/>
      <c r="H1032" s="280"/>
      <c r="I1032" s="280"/>
      <c r="J1032" s="280"/>
      <c r="K1032" s="280"/>
      <c r="T1032" s="528"/>
      <c r="U1032" s="528"/>
      <c r="W1032" s="529">
        <v>0</v>
      </c>
      <c r="X1032" s="529"/>
      <c r="Y1032" s="529"/>
      <c r="Z1032" s="529"/>
      <c r="AA1032" s="529"/>
      <c r="AB1032" s="529"/>
      <c r="AC1032" s="298"/>
      <c r="AD1032" s="529">
        <v>0</v>
      </c>
      <c r="AE1032" s="529"/>
      <c r="AF1032" s="529"/>
      <c r="AG1032" s="529"/>
      <c r="AH1032" s="529"/>
      <c r="AI1032" s="529"/>
      <c r="AJ1032" s="294"/>
      <c r="AL1032" s="78">
        <v>0</v>
      </c>
      <c r="AM1032" s="78">
        <v>0</v>
      </c>
    </row>
    <row r="1033" spans="1:39" ht="15" hidden="1" customHeight="1" outlineLevel="1">
      <c r="A1033" s="166"/>
      <c r="C1033" s="280"/>
      <c r="D1033" s="280"/>
      <c r="E1033" s="280"/>
      <c r="F1033" s="280"/>
      <c r="G1033" s="280"/>
      <c r="H1033" s="280"/>
      <c r="I1033" s="280"/>
      <c r="J1033" s="280"/>
      <c r="K1033" s="280"/>
      <c r="T1033" s="528"/>
      <c r="U1033" s="528"/>
      <c r="W1033" s="529">
        <v>0</v>
      </c>
      <c r="X1033" s="529"/>
      <c r="Y1033" s="529"/>
      <c r="Z1033" s="529"/>
      <c r="AA1033" s="529"/>
      <c r="AB1033" s="529"/>
      <c r="AC1033" s="298"/>
      <c r="AD1033" s="529">
        <v>0</v>
      </c>
      <c r="AE1033" s="529"/>
      <c r="AF1033" s="529"/>
      <c r="AG1033" s="529"/>
      <c r="AH1033" s="529"/>
      <c r="AI1033" s="529"/>
      <c r="AJ1033" s="294"/>
      <c r="AL1033" s="78">
        <v>0</v>
      </c>
      <c r="AM1033" s="78">
        <v>0</v>
      </c>
    </row>
    <row r="1034" spans="1:39" ht="15" hidden="1" customHeight="1" outlineLevel="1">
      <c r="A1034" s="166"/>
      <c r="C1034" s="280"/>
      <c r="D1034" s="280"/>
      <c r="E1034" s="280"/>
      <c r="F1034" s="280"/>
      <c r="G1034" s="280"/>
      <c r="H1034" s="280"/>
      <c r="I1034" s="280"/>
      <c r="J1034" s="280"/>
      <c r="K1034" s="280"/>
      <c r="T1034" s="528"/>
      <c r="U1034" s="528"/>
      <c r="W1034" s="529">
        <v>0</v>
      </c>
      <c r="X1034" s="529"/>
      <c r="Y1034" s="529"/>
      <c r="Z1034" s="529"/>
      <c r="AA1034" s="529"/>
      <c r="AB1034" s="529"/>
      <c r="AC1034" s="298"/>
      <c r="AD1034" s="529">
        <v>0</v>
      </c>
      <c r="AE1034" s="529"/>
      <c r="AF1034" s="529"/>
      <c r="AG1034" s="529"/>
      <c r="AH1034" s="529"/>
      <c r="AI1034" s="529"/>
      <c r="AJ1034" s="294"/>
      <c r="AL1034" s="78">
        <v>0</v>
      </c>
      <c r="AM1034" s="78">
        <v>0</v>
      </c>
    </row>
    <row r="1035" spans="1:39" ht="15" hidden="1" customHeight="1" outlineLevel="1">
      <c r="A1035" s="166"/>
      <c r="C1035" s="279" t="s">
        <v>525</v>
      </c>
      <c r="D1035" s="280"/>
      <c r="E1035" s="280"/>
      <c r="F1035" s="280"/>
      <c r="G1035" s="280"/>
      <c r="H1035" s="280"/>
      <c r="I1035" s="280"/>
      <c r="J1035" s="280"/>
      <c r="K1035" s="280"/>
      <c r="L1035" s="280"/>
      <c r="T1035" s="528"/>
      <c r="U1035" s="528"/>
      <c r="W1035" s="297"/>
      <c r="X1035" s="297"/>
      <c r="Y1035" s="297"/>
      <c r="Z1035" s="297"/>
      <c r="AA1035" s="297"/>
      <c r="AB1035" s="297"/>
      <c r="AC1035" s="298"/>
      <c r="AD1035" s="297"/>
      <c r="AE1035" s="297"/>
      <c r="AF1035" s="297"/>
      <c r="AG1035" s="297"/>
      <c r="AH1035" s="297"/>
      <c r="AI1035" s="297"/>
      <c r="AJ1035" s="294"/>
      <c r="AL1035" s="78">
        <v>0</v>
      </c>
      <c r="AM1035" s="78">
        <v>0</v>
      </c>
    </row>
    <row r="1036" spans="1:39" ht="15" hidden="1" customHeight="1" outlineLevel="1">
      <c r="A1036" s="166"/>
      <c r="C1036" s="280"/>
      <c r="D1036" s="280"/>
      <c r="E1036" s="280"/>
      <c r="F1036" s="280"/>
      <c r="G1036" s="280"/>
      <c r="H1036" s="280"/>
      <c r="I1036" s="280"/>
      <c r="J1036" s="280"/>
      <c r="K1036" s="280"/>
      <c r="T1036" s="528"/>
      <c r="U1036" s="528"/>
      <c r="W1036" s="529">
        <v>0</v>
      </c>
      <c r="X1036" s="529"/>
      <c r="Y1036" s="529"/>
      <c r="Z1036" s="529"/>
      <c r="AA1036" s="529"/>
      <c r="AB1036" s="529"/>
      <c r="AC1036" s="298"/>
      <c r="AD1036" s="529">
        <v>0</v>
      </c>
      <c r="AE1036" s="529"/>
      <c r="AF1036" s="529"/>
      <c r="AG1036" s="529"/>
      <c r="AH1036" s="529"/>
      <c r="AI1036" s="529"/>
      <c r="AJ1036" s="294"/>
      <c r="AL1036" s="78">
        <v>0</v>
      </c>
      <c r="AM1036" s="78">
        <v>0</v>
      </c>
    </row>
    <row r="1037" spans="1:39" ht="15" hidden="1" customHeight="1" outlineLevel="1">
      <c r="A1037" s="166"/>
      <c r="C1037" s="280"/>
      <c r="D1037" s="280"/>
      <c r="E1037" s="280"/>
      <c r="F1037" s="280"/>
      <c r="G1037" s="280"/>
      <c r="H1037" s="280"/>
      <c r="I1037" s="280"/>
      <c r="J1037" s="280"/>
      <c r="K1037" s="280"/>
      <c r="T1037" s="528"/>
      <c r="U1037" s="528"/>
      <c r="W1037" s="529">
        <v>0</v>
      </c>
      <c r="X1037" s="529"/>
      <c r="Y1037" s="529"/>
      <c r="Z1037" s="529"/>
      <c r="AA1037" s="529"/>
      <c r="AB1037" s="529"/>
      <c r="AC1037" s="298"/>
      <c r="AD1037" s="529">
        <v>0</v>
      </c>
      <c r="AE1037" s="529"/>
      <c r="AF1037" s="529"/>
      <c r="AG1037" s="529"/>
      <c r="AH1037" s="529"/>
      <c r="AI1037" s="529"/>
      <c r="AJ1037" s="294"/>
      <c r="AL1037" s="78">
        <v>0</v>
      </c>
      <c r="AM1037" s="78">
        <v>0</v>
      </c>
    </row>
    <row r="1038" spans="1:39" ht="15" hidden="1" customHeight="1" collapsed="1">
      <c r="A1038" s="166" t="s">
        <v>679</v>
      </c>
      <c r="C1038" s="294"/>
      <c r="D1038" s="300"/>
      <c r="E1038" s="300"/>
      <c r="F1038" s="300"/>
      <c r="G1038" s="300"/>
      <c r="H1038" s="300"/>
      <c r="I1038" s="300"/>
      <c r="J1038" s="300"/>
      <c r="K1038" s="300"/>
      <c r="L1038" s="300"/>
      <c r="M1038" s="300"/>
      <c r="N1038" s="300"/>
      <c r="T1038" s="301"/>
      <c r="U1038" s="301"/>
      <c r="W1038" s="301"/>
      <c r="X1038" s="56"/>
      <c r="Y1038" s="301"/>
      <c r="Z1038" s="301"/>
      <c r="AA1038" s="301"/>
      <c r="AB1038" s="301"/>
      <c r="AC1038" s="41"/>
      <c r="AD1038" s="301"/>
      <c r="AE1038" s="56"/>
      <c r="AF1038" s="301"/>
      <c r="AG1038" s="301"/>
      <c r="AH1038" s="301"/>
      <c r="AI1038" s="301"/>
      <c r="AM1038" s="78">
        <v>0</v>
      </c>
    </row>
    <row r="1039" spans="1:39" ht="15" hidden="1" customHeight="1" outlineLevel="1">
      <c r="A1039" s="166"/>
      <c r="C1039" s="294"/>
      <c r="D1039" s="300"/>
      <c r="E1039" s="300"/>
      <c r="F1039" s="300"/>
      <c r="G1039" s="300"/>
      <c r="H1039" s="300"/>
      <c r="I1039" s="300"/>
      <c r="J1039" s="300"/>
      <c r="K1039" s="300"/>
      <c r="L1039" s="300"/>
      <c r="M1039" s="300"/>
      <c r="N1039" s="300"/>
      <c r="T1039" s="301"/>
      <c r="U1039" s="301"/>
      <c r="W1039" s="301"/>
      <c r="X1039" s="56"/>
      <c r="Y1039" s="301"/>
      <c r="Z1039" s="301"/>
      <c r="AA1039" s="301"/>
      <c r="AB1039" s="301"/>
      <c r="AC1039" s="41"/>
      <c r="AD1039" s="301"/>
      <c r="AE1039" s="56"/>
      <c r="AF1039" s="301"/>
      <c r="AG1039" s="301"/>
      <c r="AH1039" s="301"/>
      <c r="AI1039" s="175" t="s">
        <v>712</v>
      </c>
    </row>
    <row r="1040" spans="1:39" s="32" customFormat="1" ht="15" hidden="1" customHeight="1" outlineLevel="1">
      <c r="A1040" s="263"/>
      <c r="C1040" s="263"/>
      <c r="E1040" s="263" t="s">
        <v>283</v>
      </c>
      <c r="F1040" s="263"/>
      <c r="G1040" s="263"/>
      <c r="H1040" s="263"/>
      <c r="I1040" s="263"/>
      <c r="J1040" s="263"/>
      <c r="K1040" s="263"/>
      <c r="L1040" s="263"/>
      <c r="M1040" s="263"/>
      <c r="N1040" s="263"/>
      <c r="Q1040" s="32" t="s">
        <v>237</v>
      </c>
      <c r="T1040" s="392"/>
      <c r="U1040" s="392"/>
      <c r="W1040" s="392"/>
      <c r="X1040" s="74"/>
      <c r="Y1040" s="392"/>
      <c r="Z1040" s="392"/>
      <c r="AA1040" s="392"/>
      <c r="AC1040" s="392" t="s">
        <v>644</v>
      </c>
      <c r="AD1040" s="392"/>
      <c r="AE1040" s="74"/>
      <c r="AF1040" s="392"/>
      <c r="AG1040" s="392"/>
      <c r="AH1040" s="392"/>
      <c r="AI1040" s="392"/>
      <c r="AJ1040" s="317"/>
      <c r="AK1040" s="393"/>
      <c r="AL1040" s="393"/>
      <c r="AM1040" s="393"/>
    </row>
    <row r="1041" spans="1:39" ht="15" hidden="1" customHeight="1" outlineLevel="1">
      <c r="A1041" s="166"/>
      <c r="C1041" s="294"/>
      <c r="E1041" s="300"/>
      <c r="F1041" s="300"/>
      <c r="G1041" s="300"/>
      <c r="H1041" s="300"/>
      <c r="I1041" s="300"/>
      <c r="J1041" s="300"/>
      <c r="K1041" s="300"/>
      <c r="L1041" s="300"/>
      <c r="M1041" s="300"/>
      <c r="N1041" s="300"/>
      <c r="T1041" s="301"/>
      <c r="U1041" s="301"/>
      <c r="W1041" s="301"/>
      <c r="X1041" s="56"/>
      <c r="Y1041" s="301"/>
      <c r="Z1041" s="301"/>
      <c r="AA1041" s="301"/>
      <c r="AC1041" s="301"/>
      <c r="AD1041" s="301"/>
      <c r="AE1041" s="56"/>
      <c r="AF1041" s="301"/>
      <c r="AG1041" s="301"/>
      <c r="AH1041" s="301"/>
      <c r="AI1041" s="301"/>
    </row>
    <row r="1042" spans="1:39" ht="15" hidden="1" customHeight="1" outlineLevel="1">
      <c r="A1042" s="166"/>
      <c r="C1042" s="294"/>
      <c r="E1042" s="300"/>
      <c r="F1042" s="300"/>
      <c r="G1042" s="300"/>
      <c r="H1042" s="300"/>
      <c r="I1042" s="300"/>
      <c r="J1042" s="300"/>
      <c r="K1042" s="300"/>
      <c r="L1042" s="300"/>
      <c r="M1042" s="300"/>
      <c r="N1042" s="300"/>
      <c r="T1042" s="301"/>
      <c r="U1042" s="301"/>
      <c r="W1042" s="301"/>
      <c r="X1042" s="56"/>
      <c r="Y1042" s="301"/>
      <c r="Z1042" s="301"/>
      <c r="AA1042" s="301"/>
      <c r="AC1042" s="301"/>
      <c r="AD1042" s="301"/>
      <c r="AE1042" s="56"/>
      <c r="AF1042" s="301"/>
      <c r="AG1042" s="301"/>
      <c r="AH1042" s="301"/>
      <c r="AI1042" s="301"/>
    </row>
    <row r="1043" spans="1:39" ht="15" hidden="1" customHeight="1" outlineLevel="1">
      <c r="A1043" s="166"/>
      <c r="C1043" s="294"/>
      <c r="E1043" s="300"/>
      <c r="F1043" s="300"/>
      <c r="G1043" s="300"/>
      <c r="H1043" s="300"/>
      <c r="I1043" s="300"/>
      <c r="J1043" s="300"/>
      <c r="K1043" s="300"/>
      <c r="L1043" s="300"/>
      <c r="M1043" s="300"/>
      <c r="N1043" s="300"/>
      <c r="T1043" s="301"/>
      <c r="U1043" s="301"/>
      <c r="W1043" s="301"/>
      <c r="X1043" s="56"/>
      <c r="Y1043" s="301"/>
      <c r="Z1043" s="301"/>
      <c r="AA1043" s="301"/>
      <c r="AC1043" s="301"/>
      <c r="AD1043" s="301"/>
      <c r="AE1043" s="56"/>
      <c r="AF1043" s="301"/>
      <c r="AG1043" s="301"/>
      <c r="AH1043" s="301"/>
      <c r="AI1043" s="301"/>
    </row>
    <row r="1044" spans="1:39" ht="15" hidden="1" customHeight="1" outlineLevel="1">
      <c r="A1044" s="166"/>
      <c r="C1044" s="294"/>
      <c r="E1044" s="300"/>
      <c r="F1044" s="300"/>
      <c r="G1044" s="300"/>
      <c r="H1044" s="300"/>
      <c r="I1044" s="300"/>
      <c r="J1044" s="300"/>
      <c r="K1044" s="300"/>
      <c r="L1044" s="300"/>
      <c r="M1044" s="300"/>
      <c r="N1044" s="300"/>
      <c r="T1044" s="301"/>
      <c r="U1044" s="301"/>
      <c r="W1044" s="301"/>
      <c r="X1044" s="56"/>
      <c r="Y1044" s="301"/>
      <c r="Z1044" s="301"/>
      <c r="AA1044" s="301"/>
      <c r="AC1044" s="301"/>
      <c r="AD1044" s="301"/>
      <c r="AE1044" s="56"/>
      <c r="AF1044" s="301"/>
      <c r="AG1044" s="301"/>
      <c r="AH1044" s="301"/>
      <c r="AI1044" s="301"/>
    </row>
    <row r="1045" spans="1:39" ht="15" hidden="1" customHeight="1" outlineLevel="1">
      <c r="A1045" s="166"/>
      <c r="C1045" s="294"/>
      <c r="E1045" s="300"/>
      <c r="F1045" s="300"/>
      <c r="G1045" s="300"/>
      <c r="H1045" s="300"/>
      <c r="I1045" s="300"/>
      <c r="J1045" s="300"/>
      <c r="K1045" s="300"/>
      <c r="L1045" s="300"/>
      <c r="M1045" s="300"/>
      <c r="N1045" s="300"/>
      <c r="T1045" s="301"/>
      <c r="U1045" s="301"/>
      <c r="W1045" s="301"/>
      <c r="X1045" s="56"/>
      <c r="Y1045" s="301"/>
      <c r="Z1045" s="301"/>
      <c r="AA1045" s="301"/>
      <c r="AC1045" s="301"/>
      <c r="AD1045" s="301"/>
      <c r="AE1045" s="56"/>
      <c r="AF1045" s="301"/>
      <c r="AG1045" s="301"/>
      <c r="AH1045" s="301"/>
      <c r="AI1045" s="301"/>
    </row>
    <row r="1046" spans="1:39" s="32" customFormat="1" ht="15" hidden="1" customHeight="1" outlineLevel="1">
      <c r="A1046" s="263"/>
      <c r="C1046" s="263"/>
      <c r="E1046" s="263">
        <v>0</v>
      </c>
      <c r="F1046" s="263"/>
      <c r="G1046" s="263"/>
      <c r="H1046" s="263"/>
      <c r="I1046" s="263"/>
      <c r="J1046" s="263"/>
      <c r="K1046" s="263"/>
      <c r="L1046" s="263"/>
      <c r="M1046" s="263"/>
      <c r="N1046" s="263"/>
      <c r="Q1046" s="32" t="s">
        <v>646</v>
      </c>
      <c r="T1046" s="392"/>
      <c r="U1046" s="392"/>
      <c r="W1046" s="392"/>
      <c r="X1046" s="74"/>
      <c r="Y1046" s="392"/>
      <c r="Z1046" s="392"/>
      <c r="AA1046" s="392"/>
      <c r="AC1046" s="392" t="s">
        <v>645</v>
      </c>
      <c r="AD1046" s="392"/>
      <c r="AE1046" s="74"/>
      <c r="AF1046" s="392"/>
      <c r="AG1046" s="392"/>
      <c r="AH1046" s="392"/>
      <c r="AI1046" s="392"/>
      <c r="AJ1046" s="317"/>
      <c r="AK1046" s="393"/>
      <c r="AL1046" s="393"/>
      <c r="AM1046" s="393"/>
    </row>
    <row r="1047" spans="1:39" ht="15" customHeight="1" collapsed="1">
      <c r="A1047" s="166"/>
      <c r="C1047" s="294"/>
      <c r="D1047" s="300"/>
      <c r="E1047" s="300"/>
      <c r="F1047" s="300"/>
      <c r="G1047" s="300"/>
      <c r="H1047" s="300"/>
      <c r="I1047" s="300"/>
      <c r="J1047" s="300"/>
      <c r="K1047" s="300"/>
      <c r="L1047" s="300"/>
      <c r="M1047" s="300"/>
      <c r="N1047" s="300"/>
      <c r="T1047" s="301"/>
      <c r="U1047" s="301"/>
      <c r="W1047" s="301"/>
      <c r="X1047" s="56"/>
      <c r="Y1047" s="301"/>
      <c r="Z1047" s="301"/>
      <c r="AA1047" s="301"/>
      <c r="AB1047" s="301"/>
      <c r="AC1047" s="41"/>
      <c r="AD1047" s="301"/>
      <c r="AE1047" s="56"/>
      <c r="AF1047" s="301"/>
      <c r="AG1047" s="301"/>
      <c r="AH1047" s="301"/>
      <c r="AI1047" s="301"/>
    </row>
    <row r="1048" spans="1:39" ht="15" customHeight="1">
      <c r="A1048" s="73" t="str">
        <f>[4]CDKT!B312</f>
        <v xml:space="preserve">               Người lập                                                         Kế toán Trưởng                                            Chủ tịch HĐQT</v>
      </c>
      <c r="B1048" s="73"/>
      <c r="C1048" s="73"/>
      <c r="D1048" s="73"/>
      <c r="E1048" s="73"/>
      <c r="F1048" s="73"/>
      <c r="G1048" s="73"/>
      <c r="H1048" s="73"/>
      <c r="I1048" s="73"/>
      <c r="J1048" s="73"/>
      <c r="K1048" s="145"/>
      <c r="L1048" s="145"/>
      <c r="M1048" s="145"/>
      <c r="N1048" s="145"/>
      <c r="O1048" s="145"/>
      <c r="P1048" s="56"/>
      <c r="Q1048" s="56"/>
      <c r="R1048" s="56"/>
      <c r="S1048" s="56"/>
      <c r="T1048" s="56"/>
      <c r="U1048" s="56"/>
      <c r="V1048" s="56"/>
      <c r="W1048" s="139"/>
      <c r="X1048" s="139"/>
      <c r="Y1048" s="139"/>
      <c r="Z1048" s="139"/>
      <c r="AA1048" s="139"/>
      <c r="AB1048" s="56"/>
      <c r="AC1048" s="139"/>
      <c r="AD1048" s="139"/>
      <c r="AE1048" s="139"/>
      <c r="AF1048" s="139"/>
      <c r="AG1048" s="139"/>
      <c r="AH1048" s="139"/>
      <c r="AI1048" s="139"/>
      <c r="AM1048" s="78">
        <v>0</v>
      </c>
    </row>
    <row r="1049" spans="1:39" ht="15" customHeight="1">
      <c r="A1049" s="176"/>
      <c r="B1049" s="177"/>
      <c r="C1049" s="178"/>
      <c r="D1049" s="394"/>
      <c r="E1049" s="179"/>
      <c r="F1049" s="176"/>
      <c r="G1049" s="177"/>
      <c r="H1049" s="395"/>
      <c r="I1049" s="395"/>
      <c r="J1049" s="396"/>
      <c r="K1049" s="145"/>
      <c r="L1049" s="145"/>
      <c r="M1049" s="145"/>
      <c r="N1049" s="145"/>
      <c r="S1049" s="145"/>
      <c r="T1049" s="145"/>
      <c r="AA1049" s="76"/>
      <c r="AB1049" s="76"/>
      <c r="AD1049" s="76"/>
      <c r="AE1049" s="76"/>
      <c r="AF1049" s="76"/>
      <c r="AM1049" s="78">
        <v>0</v>
      </c>
    </row>
    <row r="1050" spans="1:39" ht="15" customHeight="1">
      <c r="A1050" s="176"/>
      <c r="B1050" s="177"/>
      <c r="C1050" s="178"/>
      <c r="D1050" s="394"/>
      <c r="E1050" s="179"/>
      <c r="F1050" s="176"/>
      <c r="G1050" s="177"/>
      <c r="H1050" s="395"/>
      <c r="I1050" s="395"/>
      <c r="J1050" s="396"/>
      <c r="K1050" s="145"/>
      <c r="L1050" s="145"/>
      <c r="M1050" s="145"/>
      <c r="N1050" s="145"/>
      <c r="S1050" s="145"/>
      <c r="T1050" s="145"/>
      <c r="AA1050" s="76"/>
      <c r="AB1050" s="76"/>
      <c r="AD1050" s="76"/>
      <c r="AE1050" s="76"/>
      <c r="AF1050" s="76"/>
    </row>
    <row r="1051" spans="1:39" ht="15" customHeight="1">
      <c r="A1051" s="397"/>
      <c r="B1051" s="397"/>
      <c r="C1051" s="181"/>
      <c r="D1051" s="398"/>
      <c r="E1051" s="397"/>
      <c r="F1051" s="169"/>
      <c r="G1051" s="399"/>
      <c r="H1051" s="395"/>
      <c r="I1051" s="395"/>
      <c r="J1051" s="400"/>
      <c r="K1051" s="145"/>
      <c r="L1051" s="145"/>
      <c r="M1051" s="145"/>
      <c r="N1051" s="145"/>
      <c r="P1051" s="303"/>
      <c r="R1051" s="401"/>
      <c r="S1051" s="145"/>
      <c r="T1051" s="145"/>
      <c r="AC1051" s="336"/>
      <c r="AM1051" s="78">
        <v>0</v>
      </c>
    </row>
    <row r="1052" spans="1:39" ht="15" customHeight="1">
      <c r="A1052" s="169"/>
      <c r="B1052" s="397"/>
      <c r="C1052" s="402"/>
      <c r="D1052" s="398"/>
      <c r="E1052" s="173"/>
      <c r="F1052" s="169"/>
      <c r="G1052" s="171"/>
      <c r="H1052" s="395"/>
      <c r="I1052" s="403"/>
      <c r="J1052" s="395"/>
      <c r="K1052" s="145"/>
      <c r="L1052" s="145"/>
      <c r="M1052" s="145"/>
      <c r="N1052" s="145"/>
      <c r="P1052" s="404"/>
      <c r="R1052" s="401"/>
      <c r="S1052" s="145"/>
      <c r="T1052" s="145"/>
      <c r="AC1052" s="336"/>
      <c r="AM1052" s="78">
        <v>0</v>
      </c>
    </row>
    <row r="1053" spans="1:39" ht="15" customHeight="1">
      <c r="A1053" s="169"/>
      <c r="B1053" s="397"/>
      <c r="C1053" s="402"/>
      <c r="D1053" s="398"/>
      <c r="E1053" s="173"/>
      <c r="F1053" s="169"/>
      <c r="G1053" s="171"/>
      <c r="H1053" s="395"/>
      <c r="I1053" s="403"/>
      <c r="J1053" s="395"/>
      <c r="K1053" s="145"/>
      <c r="L1053" s="145"/>
      <c r="M1053" s="145"/>
      <c r="N1053" s="145"/>
      <c r="P1053" s="303"/>
      <c r="R1053" s="401"/>
      <c r="S1053" s="145"/>
      <c r="T1053" s="145"/>
      <c r="AC1053" s="336"/>
      <c r="AM1053" s="78">
        <v>0</v>
      </c>
    </row>
    <row r="1054" spans="1:39" ht="15" customHeight="1">
      <c r="A1054" s="169"/>
      <c r="B1054" s="397"/>
      <c r="C1054" s="402"/>
      <c r="D1054" s="398"/>
      <c r="E1054" s="173"/>
      <c r="F1054" s="169"/>
      <c r="G1054" s="171"/>
      <c r="H1054" s="395"/>
      <c r="I1054" s="403"/>
      <c r="J1054" s="395"/>
      <c r="K1054" s="145"/>
      <c r="L1054" s="145"/>
      <c r="M1054" s="145"/>
      <c r="N1054" s="145"/>
      <c r="P1054" s="303"/>
      <c r="R1054" s="401"/>
      <c r="S1054" s="405"/>
      <c r="AC1054" s="336"/>
      <c r="AM1054" s="78">
        <v>0</v>
      </c>
    </row>
    <row r="1055" spans="1:39" ht="15" customHeight="1">
      <c r="A1055" s="406" t="str">
        <f>CĐKT!A208</f>
        <v xml:space="preserve">      Nguyễn Thị Huyền                                           Nguyễn Tuyết Hạnh                                            Ronald Nguyễn Anh Đạt</v>
      </c>
      <c r="B1055" s="406"/>
      <c r="C1055" s="406"/>
      <c r="D1055" s="406"/>
      <c r="E1055" s="406"/>
      <c r="F1055" s="406"/>
      <c r="G1055" s="406"/>
      <c r="H1055" s="406"/>
      <c r="I1055" s="406"/>
      <c r="J1055" s="406"/>
      <c r="K1055" s="145"/>
      <c r="L1055" s="145"/>
      <c r="M1055" s="145"/>
      <c r="N1055" s="145"/>
      <c r="P1055" s="303"/>
      <c r="R1055" s="401"/>
      <c r="S1055" s="407"/>
      <c r="AC1055" s="336"/>
      <c r="AM1055" s="78">
        <v>0</v>
      </c>
    </row>
    <row r="1056" spans="1:39" ht="24" hidden="1" customHeight="1">
      <c r="E1056" s="32"/>
      <c r="F1056" s="32"/>
      <c r="H1056" s="32"/>
      <c r="I1056" s="145"/>
      <c r="J1056" s="145"/>
      <c r="K1056" s="145"/>
      <c r="L1056" s="145"/>
      <c r="M1056" s="145"/>
      <c r="N1056" s="145"/>
      <c r="S1056" s="408"/>
      <c r="AM1056" s="78">
        <v>0</v>
      </c>
    </row>
    <row r="1063" spans="35:35" ht="15" customHeight="1">
      <c r="AI1063" s="458" t="s">
        <v>128</v>
      </c>
    </row>
  </sheetData>
  <protectedRanges>
    <protectedRange sqref="AL183" name="Range1_1"/>
  </protectedRanges>
  <autoFilter ref="AL176:AL1056">
    <filterColumn colId="0">
      <customFilters and="1">
        <customFilter operator="notEqual" val="0"/>
      </customFilters>
    </filterColumn>
  </autoFilter>
  <mergeCells count="1452">
    <mergeCell ref="AD277:AI277"/>
    <mergeCell ref="AD274:AI274"/>
    <mergeCell ref="AD252:AI252"/>
    <mergeCell ref="AD251:AI251"/>
    <mergeCell ref="AD250:AI250"/>
    <mergeCell ref="AD249:AI249"/>
    <mergeCell ref="AD246:AI246"/>
    <mergeCell ref="AD245:AI245"/>
    <mergeCell ref="AD262:AI262"/>
    <mergeCell ref="AD261:AI261"/>
    <mergeCell ref="AD260:AI260"/>
    <mergeCell ref="AD259:AI259"/>
    <mergeCell ref="AD258:AI258"/>
    <mergeCell ref="AD257:AI257"/>
    <mergeCell ref="AD256:AI256"/>
    <mergeCell ref="AD255:AI255"/>
    <mergeCell ref="C265:P265"/>
    <mergeCell ref="C544:AI544"/>
    <mergeCell ref="C900:V900"/>
    <mergeCell ref="C901:V901"/>
    <mergeCell ref="C902:V902"/>
    <mergeCell ref="C909:AH909"/>
    <mergeCell ref="AD345:AI345"/>
    <mergeCell ref="AD343:AI343"/>
    <mergeCell ref="AD342:AI342"/>
    <mergeCell ref="AD341:AI341"/>
    <mergeCell ref="AD340:AI340"/>
    <mergeCell ref="AD339:AI339"/>
    <mergeCell ref="AD338:AI338"/>
    <mergeCell ref="AD337:AI337"/>
    <mergeCell ref="AD336:AI336"/>
    <mergeCell ref="AD334:AI334"/>
    <mergeCell ref="AD332:AI333"/>
    <mergeCell ref="AD329:AI329"/>
    <mergeCell ref="AD327:AI327"/>
    <mergeCell ref="AD326:AI326"/>
    <mergeCell ref="AD325:AI325"/>
    <mergeCell ref="AD324:AI324"/>
    <mergeCell ref="AD370:AI370"/>
    <mergeCell ref="C710:L710"/>
    <mergeCell ref="AD321:AI321"/>
    <mergeCell ref="AD368:AI368"/>
    <mergeCell ref="AD366:AI366"/>
    <mergeCell ref="AD364:AI365"/>
    <mergeCell ref="AD361:AI361"/>
    <mergeCell ref="AD360:AI360"/>
    <mergeCell ref="AD359:AI359"/>
    <mergeCell ref="AD358:AI358"/>
    <mergeCell ref="AD254:AI254"/>
    <mergeCell ref="AD253:AI253"/>
    <mergeCell ref="AD318:AI318"/>
    <mergeCell ref="AD317:AI317"/>
    <mergeCell ref="AD316:AI316"/>
    <mergeCell ref="AD313:AI313"/>
    <mergeCell ref="AD312:AI312"/>
    <mergeCell ref="AD311:AI311"/>
    <mergeCell ref="AD310:AI310"/>
    <mergeCell ref="AD309:AI309"/>
    <mergeCell ref="AD308:AI308"/>
    <mergeCell ref="AD307:AI307"/>
    <mergeCell ref="AD306:AI306"/>
    <mergeCell ref="AD305:AI305"/>
    <mergeCell ref="AD302:AI302"/>
    <mergeCell ref="AD300:AI300"/>
    <mergeCell ref="AD299:AI299"/>
    <mergeCell ref="AD298:AI298"/>
    <mergeCell ref="AD297:AI297"/>
    <mergeCell ref="AD296:AI296"/>
    <mergeCell ref="AD295:AI295"/>
    <mergeCell ref="AD294:AI294"/>
    <mergeCell ref="AD293:AI293"/>
    <mergeCell ref="AD292:AI292"/>
    <mergeCell ref="AD291:AI291"/>
    <mergeCell ref="AD288:AI288"/>
    <mergeCell ref="AD287:AI287"/>
    <mergeCell ref="AD286:AI286"/>
    <mergeCell ref="AD283:AI283"/>
    <mergeCell ref="AD281:AI281"/>
    <mergeCell ref="AD280:AI280"/>
    <mergeCell ref="AD279:AI279"/>
    <mergeCell ref="AD357:AI357"/>
    <mergeCell ref="AD263:AI263"/>
    <mergeCell ref="AD355:AI355"/>
    <mergeCell ref="AD354:AI354"/>
    <mergeCell ref="AD352:AI352"/>
    <mergeCell ref="AD351:AI351"/>
    <mergeCell ref="AD350:AI350"/>
    <mergeCell ref="AD349:AI349"/>
    <mergeCell ref="AD348:AI348"/>
    <mergeCell ref="AD347:AI347"/>
    <mergeCell ref="AD346:AI346"/>
    <mergeCell ref="AD394:AI394"/>
    <mergeCell ref="AD392:AI393"/>
    <mergeCell ref="AD387:AI387"/>
    <mergeCell ref="AD386:AI386"/>
    <mergeCell ref="AD384:AI384"/>
    <mergeCell ref="AD383:AI383"/>
    <mergeCell ref="AD382:AI382"/>
    <mergeCell ref="AD381:AI381"/>
    <mergeCell ref="AD380:AI380"/>
    <mergeCell ref="AD379:AI379"/>
    <mergeCell ref="AD378:AI378"/>
    <mergeCell ref="AD377:AI377"/>
    <mergeCell ref="AD375:AI375"/>
    <mergeCell ref="AD374:AI374"/>
    <mergeCell ref="AD373:AI373"/>
    <mergeCell ref="AD372:AI372"/>
    <mergeCell ref="AD371:AI371"/>
    <mergeCell ref="AD369:AI369"/>
    <mergeCell ref="AD319:AI319"/>
    <mergeCell ref="AD270:AI270"/>
    <mergeCell ref="AD278:AI278"/>
    <mergeCell ref="AD414:AI414"/>
    <mergeCell ref="AD412:AI412"/>
    <mergeCell ref="AD411:AI411"/>
    <mergeCell ref="AD410:AI410"/>
    <mergeCell ref="AD409:AI409"/>
    <mergeCell ref="AD408:AI408"/>
    <mergeCell ref="AD407:AI407"/>
    <mergeCell ref="AD406:AI406"/>
    <mergeCell ref="AD405:AI405"/>
    <mergeCell ref="AD403:AI403"/>
    <mergeCell ref="AD402:AI402"/>
    <mergeCell ref="AD401:AI401"/>
    <mergeCell ref="AD400:AI400"/>
    <mergeCell ref="AD399:AI399"/>
    <mergeCell ref="AD398:AI398"/>
    <mergeCell ref="AD397:AI397"/>
    <mergeCell ref="AD396:AI396"/>
    <mergeCell ref="AD436:AI436"/>
    <mergeCell ref="AD435:AI435"/>
    <mergeCell ref="AD434:AI434"/>
    <mergeCell ref="AD433:AI433"/>
    <mergeCell ref="AD432:AI432"/>
    <mergeCell ref="AD431:AI431"/>
    <mergeCell ref="AD430:AI430"/>
    <mergeCell ref="AD429:AI429"/>
    <mergeCell ref="AD428:AI428"/>
    <mergeCell ref="AD425:AI425"/>
    <mergeCell ref="AD423:AI423"/>
    <mergeCell ref="AD422:AI422"/>
    <mergeCell ref="AD421:AI421"/>
    <mergeCell ref="AD420:AI420"/>
    <mergeCell ref="AD419:AI419"/>
    <mergeCell ref="AD418:AI418"/>
    <mergeCell ref="AD415:AI415"/>
    <mergeCell ref="AD459:AI459"/>
    <mergeCell ref="AD458:AI458"/>
    <mergeCell ref="AD457:AI457"/>
    <mergeCell ref="AD456:AI456"/>
    <mergeCell ref="AD454:AI454"/>
    <mergeCell ref="AD453:AI453"/>
    <mergeCell ref="AD452:AI452"/>
    <mergeCell ref="AD451:AI451"/>
    <mergeCell ref="AD450:AI450"/>
    <mergeCell ref="AD449:AI449"/>
    <mergeCell ref="AD448:AI448"/>
    <mergeCell ref="AD447:AI447"/>
    <mergeCell ref="AD445:AI445"/>
    <mergeCell ref="AD443:AI444"/>
    <mergeCell ref="AD440:AI440"/>
    <mergeCell ref="AD438:AI438"/>
    <mergeCell ref="AD437:AI437"/>
    <mergeCell ref="AD497:AI497"/>
    <mergeCell ref="AD493:AI493"/>
    <mergeCell ref="AD492:AI492"/>
    <mergeCell ref="AD491:AI491"/>
    <mergeCell ref="AD485:AI485"/>
    <mergeCell ref="AD475:AI475"/>
    <mergeCell ref="AD474:AI474"/>
    <mergeCell ref="AD473:AI473"/>
    <mergeCell ref="AD471:AI471"/>
    <mergeCell ref="AD470:AI470"/>
    <mergeCell ref="AD469:AI469"/>
    <mergeCell ref="AD466:AI466"/>
    <mergeCell ref="AD465:AI465"/>
    <mergeCell ref="AD463:AI463"/>
    <mergeCell ref="AD462:AI462"/>
    <mergeCell ref="AD461:AI461"/>
    <mergeCell ref="AD460:AI460"/>
    <mergeCell ref="AD525:AI525"/>
    <mergeCell ref="AD523:AI523"/>
    <mergeCell ref="AD522:AI522"/>
    <mergeCell ref="AD521:AI521"/>
    <mergeCell ref="AD520:AI520"/>
    <mergeCell ref="AD519:AI519"/>
    <mergeCell ref="AD518:AI518"/>
    <mergeCell ref="AD513:AI513"/>
    <mergeCell ref="AD511:AI511"/>
    <mergeCell ref="AD510:AI510"/>
    <mergeCell ref="AD509:AI509"/>
    <mergeCell ref="AD508:AI508"/>
    <mergeCell ref="AD505:AI505"/>
    <mergeCell ref="AD504:AI504"/>
    <mergeCell ref="AD503:AI503"/>
    <mergeCell ref="AD499:AI499"/>
    <mergeCell ref="AD498:AI498"/>
    <mergeCell ref="AD549:AI549"/>
    <mergeCell ref="AD548:AI548"/>
    <mergeCell ref="AD547:AI547"/>
    <mergeCell ref="AD542:AI542"/>
    <mergeCell ref="AD540:AI540"/>
    <mergeCell ref="AD539:AI539"/>
    <mergeCell ref="AD538:AI538"/>
    <mergeCell ref="AD537:AI537"/>
    <mergeCell ref="AD536:AI536"/>
    <mergeCell ref="AD535:AI535"/>
    <mergeCell ref="AD534:AI534"/>
    <mergeCell ref="AD533:AI533"/>
    <mergeCell ref="AD532:AI532"/>
    <mergeCell ref="AD531:AI531"/>
    <mergeCell ref="AD530:AI530"/>
    <mergeCell ref="AD529:AI529"/>
    <mergeCell ref="AD528:AI528"/>
    <mergeCell ref="AD592:AI592"/>
    <mergeCell ref="AD591:AI591"/>
    <mergeCell ref="AD570:AI570"/>
    <mergeCell ref="AD568:AI568"/>
    <mergeCell ref="AD567:AI567"/>
    <mergeCell ref="AD566:AI566"/>
    <mergeCell ref="AD565:AI565"/>
    <mergeCell ref="AD563:AI563"/>
    <mergeCell ref="AD561:AI561"/>
    <mergeCell ref="AD560:AI560"/>
    <mergeCell ref="AD559:AI559"/>
    <mergeCell ref="AD558:AI558"/>
    <mergeCell ref="AD557:AI557"/>
    <mergeCell ref="AD556:AI556"/>
    <mergeCell ref="AD553:AI553"/>
    <mergeCell ref="AD551:AI551"/>
    <mergeCell ref="AD550:AI550"/>
    <mergeCell ref="AD625:AI625"/>
    <mergeCell ref="AD624:AI624"/>
    <mergeCell ref="AD623:AI623"/>
    <mergeCell ref="AD622:AI622"/>
    <mergeCell ref="AD621:AI621"/>
    <mergeCell ref="AD620:AI620"/>
    <mergeCell ref="AD619:AI619"/>
    <mergeCell ref="AD616:AI616"/>
    <mergeCell ref="AD615:AI615"/>
    <mergeCell ref="AD614:AI614"/>
    <mergeCell ref="AD613:AI613"/>
    <mergeCell ref="AD612:AI612"/>
    <mergeCell ref="AD611:AI611"/>
    <mergeCell ref="AD610:AI610"/>
    <mergeCell ref="AD609:AI609"/>
    <mergeCell ref="AD594:AI594"/>
    <mergeCell ref="AD593:AI593"/>
    <mergeCell ref="AD648:AI648"/>
    <mergeCell ref="AD647:AI647"/>
    <mergeCell ref="AD646:AI646"/>
    <mergeCell ref="AD643:AI643"/>
    <mergeCell ref="AD641:AI641"/>
    <mergeCell ref="AD640:AI640"/>
    <mergeCell ref="AD639:AI639"/>
    <mergeCell ref="AD638:AI638"/>
    <mergeCell ref="AD637:AI637"/>
    <mergeCell ref="AD636:AI636"/>
    <mergeCell ref="AD635:AI635"/>
    <mergeCell ref="AD632:AI632"/>
    <mergeCell ref="AD630:AI630"/>
    <mergeCell ref="AD629:AI629"/>
    <mergeCell ref="AD628:AI628"/>
    <mergeCell ref="AD627:AI627"/>
    <mergeCell ref="AD626:AI626"/>
    <mergeCell ref="AD707:AI707"/>
    <mergeCell ref="AD669:AI669"/>
    <mergeCell ref="AD668:AI668"/>
    <mergeCell ref="AD667:AI667"/>
    <mergeCell ref="AD666:AI666"/>
    <mergeCell ref="AD664:AI664"/>
    <mergeCell ref="AD662:AI662"/>
    <mergeCell ref="AD661:AI661"/>
    <mergeCell ref="AD660:AI660"/>
    <mergeCell ref="AD659:AI659"/>
    <mergeCell ref="AD658:AI658"/>
    <mergeCell ref="AD657:AI657"/>
    <mergeCell ref="AD656:AI656"/>
    <mergeCell ref="AD655:AI655"/>
    <mergeCell ref="AD654:AI654"/>
    <mergeCell ref="AD651:AI651"/>
    <mergeCell ref="AD649:AI649"/>
    <mergeCell ref="AD730:AI730"/>
    <mergeCell ref="AD729:AI729"/>
    <mergeCell ref="AD728:AI728"/>
    <mergeCell ref="AD727:AI727"/>
    <mergeCell ref="AD726:AI726"/>
    <mergeCell ref="AD725:AI725"/>
    <mergeCell ref="AD724:AI724"/>
    <mergeCell ref="AD723:AI723"/>
    <mergeCell ref="AD722:AI722"/>
    <mergeCell ref="AD721:AI721"/>
    <mergeCell ref="AD720:AI720"/>
    <mergeCell ref="AD719:AI719"/>
    <mergeCell ref="AD718:AI718"/>
    <mergeCell ref="AD715:AI715"/>
    <mergeCell ref="AD713:AI713"/>
    <mergeCell ref="AD709:AI709"/>
    <mergeCell ref="AD708:AI708"/>
    <mergeCell ref="AD751:AI751"/>
    <mergeCell ref="AD750:AI750"/>
    <mergeCell ref="AD749:AI749"/>
    <mergeCell ref="AD748:AI748"/>
    <mergeCell ref="AD747:AI747"/>
    <mergeCell ref="AD746:AI746"/>
    <mergeCell ref="AD745:AI745"/>
    <mergeCell ref="AD744:AI744"/>
    <mergeCell ref="AD741:AI741"/>
    <mergeCell ref="AD740:AI740"/>
    <mergeCell ref="AD739:AI739"/>
    <mergeCell ref="AD738:AI738"/>
    <mergeCell ref="AD737:AI737"/>
    <mergeCell ref="AD736:AI736"/>
    <mergeCell ref="AD735:AI735"/>
    <mergeCell ref="AD734:AI734"/>
    <mergeCell ref="AD733:AI733"/>
    <mergeCell ref="AD773:AI773"/>
    <mergeCell ref="AD772:AI772"/>
    <mergeCell ref="AD769:AI769"/>
    <mergeCell ref="AD767:AI767"/>
    <mergeCell ref="AD766:AI766"/>
    <mergeCell ref="AD765:AI765"/>
    <mergeCell ref="AD764:AI764"/>
    <mergeCell ref="AD763:AI763"/>
    <mergeCell ref="AD762:AI762"/>
    <mergeCell ref="AD761:AI761"/>
    <mergeCell ref="AD760:AI760"/>
    <mergeCell ref="AD759:AI759"/>
    <mergeCell ref="AD756:AI756"/>
    <mergeCell ref="AD755:AI755"/>
    <mergeCell ref="AD754:AI754"/>
    <mergeCell ref="AD753:AI753"/>
    <mergeCell ref="AD752:AI752"/>
    <mergeCell ref="AD795:AI795"/>
    <mergeCell ref="AD794:AI794"/>
    <mergeCell ref="AD793:AI793"/>
    <mergeCell ref="AD792:AI792"/>
    <mergeCell ref="AD791:AI791"/>
    <mergeCell ref="AD788:AI788"/>
    <mergeCell ref="AD786:AI786"/>
    <mergeCell ref="AD784:AI784"/>
    <mergeCell ref="AD783:AI783"/>
    <mergeCell ref="AD782:AI782"/>
    <mergeCell ref="AD781:AI781"/>
    <mergeCell ref="AD780:AI780"/>
    <mergeCell ref="AD779:AI779"/>
    <mergeCell ref="AD778:AI778"/>
    <mergeCell ref="AD777:AI777"/>
    <mergeCell ref="AD776:AI776"/>
    <mergeCell ref="AD774:AI774"/>
    <mergeCell ref="AD815:AI815"/>
    <mergeCell ref="AD814:AI814"/>
    <mergeCell ref="AD813:AI813"/>
    <mergeCell ref="AD812:AI812"/>
    <mergeCell ref="AD811:AI811"/>
    <mergeCell ref="AD808:AI808"/>
    <mergeCell ref="AD806:AI806"/>
    <mergeCell ref="AD805:AI805"/>
    <mergeCell ref="AD804:AI804"/>
    <mergeCell ref="AD803:AI803"/>
    <mergeCell ref="AD802:AI802"/>
    <mergeCell ref="AD801:AI801"/>
    <mergeCell ref="AD800:AI800"/>
    <mergeCell ref="AD799:AI799"/>
    <mergeCell ref="AD798:AI798"/>
    <mergeCell ref="AD797:AI797"/>
    <mergeCell ref="AD796:AI796"/>
    <mergeCell ref="AD836:AI836"/>
    <mergeCell ref="AD835:AI835"/>
    <mergeCell ref="AD834:AI834"/>
    <mergeCell ref="AD833:AI833"/>
    <mergeCell ref="AD832:AI832"/>
    <mergeCell ref="AD831:AI831"/>
    <mergeCell ref="AD830:AI830"/>
    <mergeCell ref="AD829:AI829"/>
    <mergeCell ref="AD828:AI828"/>
    <mergeCell ref="AD827:AI827"/>
    <mergeCell ref="AD826:AI826"/>
    <mergeCell ref="AD825:AI825"/>
    <mergeCell ref="AD821:AI821"/>
    <mergeCell ref="AD819:AI819"/>
    <mergeCell ref="AD818:AI818"/>
    <mergeCell ref="AD817:AI817"/>
    <mergeCell ref="AD816:AI816"/>
    <mergeCell ref="AD862:AI862"/>
    <mergeCell ref="AD861:AI861"/>
    <mergeCell ref="AD859:AI859"/>
    <mergeCell ref="AD857:AI857"/>
    <mergeCell ref="AD856:AI856"/>
    <mergeCell ref="AD854:AI854"/>
    <mergeCell ref="AD852:AI852"/>
    <mergeCell ref="AD851:AI851"/>
    <mergeCell ref="AD850:AI850"/>
    <mergeCell ref="AD849:AI849"/>
    <mergeCell ref="AD847:AI847"/>
    <mergeCell ref="AD846:AI846"/>
    <mergeCell ref="AD843:AI843"/>
    <mergeCell ref="AD841:AI841"/>
    <mergeCell ref="AD840:AI840"/>
    <mergeCell ref="AD839:AI839"/>
    <mergeCell ref="AD838:AI838"/>
    <mergeCell ref="AD874:AI874"/>
    <mergeCell ref="AD873:AI873"/>
    <mergeCell ref="AD872:AI872"/>
    <mergeCell ref="AD871:AI871"/>
    <mergeCell ref="AD867:AI867"/>
    <mergeCell ref="AD865:AI865"/>
    <mergeCell ref="AD864:AI864"/>
    <mergeCell ref="AD863:AI863"/>
    <mergeCell ref="C927:AI927"/>
    <mergeCell ref="C928:AI928"/>
    <mergeCell ref="W873:AB873"/>
    <mergeCell ref="W874:AB874"/>
    <mergeCell ref="W875:AB875"/>
    <mergeCell ref="W867:AB867"/>
    <mergeCell ref="W871:AB871"/>
    <mergeCell ref="W872:AB872"/>
    <mergeCell ref="W863:AB863"/>
    <mergeCell ref="W864:AB864"/>
    <mergeCell ref="W865:AB865"/>
    <mergeCell ref="M887:Q887"/>
    <mergeCell ref="S887:W887"/>
    <mergeCell ref="Y887:AC887"/>
    <mergeCell ref="AE887:AI887"/>
    <mergeCell ref="C912:AI912"/>
    <mergeCell ref="C914:AI914"/>
    <mergeCell ref="C915:AI915"/>
    <mergeCell ref="C917:AI917"/>
    <mergeCell ref="C918:AI918"/>
    <mergeCell ref="C920:AI920"/>
    <mergeCell ref="C921:AI921"/>
    <mergeCell ref="C924:AI924"/>
    <mergeCell ref="C870:U870"/>
    <mergeCell ref="AD1037:AI1037"/>
    <mergeCell ref="AD1036:AI1036"/>
    <mergeCell ref="AD1034:AI1034"/>
    <mergeCell ref="AD1033:AI1033"/>
    <mergeCell ref="AD1032:AI1032"/>
    <mergeCell ref="AD1030:AI1030"/>
    <mergeCell ref="AD1029:AI1029"/>
    <mergeCell ref="AD1027:AI1027"/>
    <mergeCell ref="AD1026:AI1026"/>
    <mergeCell ref="AD1019:AI1019"/>
    <mergeCell ref="AD1007:AI1007"/>
    <mergeCell ref="AD1006:AI1006"/>
    <mergeCell ref="AD1005:AI1005"/>
    <mergeCell ref="AD1004:AI1004"/>
    <mergeCell ref="AD1003:AI1003"/>
    <mergeCell ref="AD1001:AI1001"/>
    <mergeCell ref="AD1000:AI1000"/>
    <mergeCell ref="AD1020:AI1020"/>
    <mergeCell ref="AD1021:AI1021"/>
    <mergeCell ref="AD984:AI984"/>
    <mergeCell ref="AD983:AI983"/>
    <mergeCell ref="AD982:AI982"/>
    <mergeCell ref="C828:P828"/>
    <mergeCell ref="C833:N833"/>
    <mergeCell ref="A2:S3"/>
    <mergeCell ref="A5:AI5"/>
    <mergeCell ref="A6:AI6"/>
    <mergeCell ref="C10:AI10"/>
    <mergeCell ref="C11:AI11"/>
    <mergeCell ref="C12:AI12"/>
    <mergeCell ref="C48:AI48"/>
    <mergeCell ref="C51:AI51"/>
    <mergeCell ref="C54:AI54"/>
    <mergeCell ref="C55:AI55"/>
    <mergeCell ref="C58:AI58"/>
    <mergeCell ref="C59:AI59"/>
    <mergeCell ref="C25:AI25"/>
    <mergeCell ref="C30:AI30"/>
    <mergeCell ref="C33:AI33"/>
    <mergeCell ref="C36:AI36"/>
    <mergeCell ref="C42:AI42"/>
    <mergeCell ref="C45:AI45"/>
    <mergeCell ref="AD964:AI964"/>
    <mergeCell ref="AD963:AI963"/>
    <mergeCell ref="AD904:AI904"/>
    <mergeCell ref="AD902:AI902"/>
    <mergeCell ref="AD901:AI901"/>
    <mergeCell ref="AD900:AI900"/>
    <mergeCell ref="AD898:AI898"/>
    <mergeCell ref="AD897:AI897"/>
    <mergeCell ref="AD875:AI875"/>
    <mergeCell ref="C14:AI14"/>
    <mergeCell ref="D17:Q17"/>
    <mergeCell ref="S17:AI17"/>
    <mergeCell ref="D18:Q18"/>
    <mergeCell ref="S18:AI18"/>
    <mergeCell ref="C21:AI21"/>
    <mergeCell ref="C85:AI85"/>
    <mergeCell ref="C88:AI88"/>
    <mergeCell ref="C89:AI89"/>
    <mergeCell ref="C90:AI90"/>
    <mergeCell ref="C91:AI91"/>
    <mergeCell ref="D93:AI93"/>
    <mergeCell ref="C73:AI73"/>
    <mergeCell ref="C76:AI76"/>
    <mergeCell ref="C77:AI77"/>
    <mergeCell ref="C80:AI80"/>
    <mergeCell ref="C81:AI81"/>
    <mergeCell ref="C84:AI84"/>
    <mergeCell ref="C60:AI60"/>
    <mergeCell ref="C61:AI61"/>
    <mergeCell ref="C62:AI62"/>
    <mergeCell ref="C65:AI65"/>
    <mergeCell ref="C66:AI66"/>
    <mergeCell ref="C67:AI67"/>
    <mergeCell ref="C114:AI114"/>
    <mergeCell ref="C117:AI117"/>
    <mergeCell ref="C118:AI118"/>
    <mergeCell ref="C119:AI119"/>
    <mergeCell ref="C122:AI122"/>
    <mergeCell ref="C157:AI157"/>
    <mergeCell ref="K158:L158"/>
    <mergeCell ref="C123:AI123"/>
    <mergeCell ref="C102:AI102"/>
    <mergeCell ref="C105:AI105"/>
    <mergeCell ref="C106:AI106"/>
    <mergeCell ref="C109:AI109"/>
    <mergeCell ref="C110:AI110"/>
    <mergeCell ref="C111:AI111"/>
    <mergeCell ref="D94:AI94"/>
    <mergeCell ref="C95:AI95"/>
    <mergeCell ref="D97:AI97"/>
    <mergeCell ref="D98:AI98"/>
    <mergeCell ref="D99:AI99"/>
    <mergeCell ref="C101:AI101"/>
    <mergeCell ref="D142:AI142"/>
    <mergeCell ref="D143:AI143"/>
    <mergeCell ref="C144:AI144"/>
    <mergeCell ref="C147:AI147"/>
    <mergeCell ref="AB163:AG163"/>
    <mergeCell ref="AH163:AI163"/>
    <mergeCell ref="C148:AI148"/>
    <mergeCell ref="C152:AI152"/>
    <mergeCell ref="C132:AI132"/>
    <mergeCell ref="C133:AI133"/>
    <mergeCell ref="C134:AI134"/>
    <mergeCell ref="C138:AI138"/>
    <mergeCell ref="D140:AI140"/>
    <mergeCell ref="D141:AI141"/>
    <mergeCell ref="C124:AI124"/>
    <mergeCell ref="C125:AI125"/>
    <mergeCell ref="C126:AI126"/>
    <mergeCell ref="C127:AI127"/>
    <mergeCell ref="C130:AI130"/>
    <mergeCell ref="C131:AI131"/>
    <mergeCell ref="AH161:AI161"/>
    <mergeCell ref="C162:I162"/>
    <mergeCell ref="K162:L162"/>
    <mergeCell ref="N162:S162"/>
    <mergeCell ref="U162:Z162"/>
    <mergeCell ref="AB162:AG162"/>
    <mergeCell ref="AH162:AI162"/>
    <mergeCell ref="N159:S159"/>
    <mergeCell ref="U159:Z159"/>
    <mergeCell ref="AB159:AG159"/>
    <mergeCell ref="C161:I161"/>
    <mergeCell ref="K161:L161"/>
    <mergeCell ref="N161:S161"/>
    <mergeCell ref="U161:Z161"/>
    <mergeCell ref="AB161:AG161"/>
    <mergeCell ref="C154:AI154"/>
    <mergeCell ref="C168:I168"/>
    <mergeCell ref="K168:L168"/>
    <mergeCell ref="N168:S168"/>
    <mergeCell ref="U168:Z168"/>
    <mergeCell ref="AB168:AG168"/>
    <mergeCell ref="AH168:AI168"/>
    <mergeCell ref="C167:I167"/>
    <mergeCell ref="K167:L167"/>
    <mergeCell ref="N167:S167"/>
    <mergeCell ref="U167:Z167"/>
    <mergeCell ref="AB167:AG167"/>
    <mergeCell ref="AH167:AI167"/>
    <mergeCell ref="N158:S158"/>
    <mergeCell ref="U158:Z158"/>
    <mergeCell ref="AB158:AG158"/>
    <mergeCell ref="AH158:AI158"/>
    <mergeCell ref="C166:I166"/>
    <mergeCell ref="K166:L166"/>
    <mergeCell ref="N166:S166"/>
    <mergeCell ref="U166:Z166"/>
    <mergeCell ref="AB166:AG166"/>
    <mergeCell ref="AH166:AI166"/>
    <mergeCell ref="C165:I165"/>
    <mergeCell ref="K165:L165"/>
    <mergeCell ref="N165:S165"/>
    <mergeCell ref="U165:Z165"/>
    <mergeCell ref="AB165:AG165"/>
    <mergeCell ref="AH165:AI165"/>
    <mergeCell ref="C163:I163"/>
    <mergeCell ref="K163:L163"/>
    <mergeCell ref="N163:S163"/>
    <mergeCell ref="U163:Z163"/>
    <mergeCell ref="O177:X177"/>
    <mergeCell ref="Z177:AI177"/>
    <mergeCell ref="O178:X178"/>
    <mergeCell ref="Z178:AI178"/>
    <mergeCell ref="O179:X179"/>
    <mergeCell ref="Z179:AI179"/>
    <mergeCell ref="D171:AI171"/>
    <mergeCell ref="D172:AI172"/>
    <mergeCell ref="D173:AI173"/>
    <mergeCell ref="C176:M176"/>
    <mergeCell ref="O176:X176"/>
    <mergeCell ref="Z176:AI176"/>
    <mergeCell ref="C169:I169"/>
    <mergeCell ref="K169:L169"/>
    <mergeCell ref="N169:S169"/>
    <mergeCell ref="U169:Z169"/>
    <mergeCell ref="AB169:AG169"/>
    <mergeCell ref="AH169:AI169"/>
    <mergeCell ref="O186:X186"/>
    <mergeCell ref="Z186:AI186"/>
    <mergeCell ref="O187:X187"/>
    <mergeCell ref="Z187:AI187"/>
    <mergeCell ref="C189:M189"/>
    <mergeCell ref="Z189:AI189"/>
    <mergeCell ref="Z183:AI183"/>
    <mergeCell ref="Z184:AI184"/>
    <mergeCell ref="O185:X185"/>
    <mergeCell ref="Z185:AI185"/>
    <mergeCell ref="O180:X180"/>
    <mergeCell ref="Z180:AI180"/>
    <mergeCell ref="O181:X181"/>
    <mergeCell ref="Z181:AI181"/>
    <mergeCell ref="O182:X182"/>
    <mergeCell ref="Z182:AI182"/>
    <mergeCell ref="O183:W183"/>
    <mergeCell ref="O184:W184"/>
    <mergeCell ref="O189:W189"/>
    <mergeCell ref="W199:AB199"/>
    <mergeCell ref="W200:AB200"/>
    <mergeCell ref="W201:AB201"/>
    <mergeCell ref="W195:AB195"/>
    <mergeCell ref="AD195:AI195"/>
    <mergeCell ref="W196:AB196"/>
    <mergeCell ref="AD196:AI196"/>
    <mergeCell ref="W197:AB197"/>
    <mergeCell ref="W198:AB198"/>
    <mergeCell ref="W192:AB192"/>
    <mergeCell ref="AD192:AI192"/>
    <mergeCell ref="W193:AB193"/>
    <mergeCell ref="AD193:AI193"/>
    <mergeCell ref="W194:AB194"/>
    <mergeCell ref="AD194:AI194"/>
    <mergeCell ref="W210:AB210"/>
    <mergeCell ref="AD210:AI210"/>
    <mergeCell ref="W211:AB211"/>
    <mergeCell ref="AD211:AI211"/>
    <mergeCell ref="W212:AB212"/>
    <mergeCell ref="AD212:AI212"/>
    <mergeCell ref="W205:AB205"/>
    <mergeCell ref="AD205:AI205"/>
    <mergeCell ref="W208:AB208"/>
    <mergeCell ref="AD208:AI208"/>
    <mergeCell ref="W209:AB209"/>
    <mergeCell ref="AD209:AI209"/>
    <mergeCell ref="W202:AB202"/>
    <mergeCell ref="W203:AB203"/>
    <mergeCell ref="X204:AB204"/>
    <mergeCell ref="AD204:AI204"/>
    <mergeCell ref="O222:Q222"/>
    <mergeCell ref="S222:U222"/>
    <mergeCell ref="W222:AB222"/>
    <mergeCell ref="AD222:AI222"/>
    <mergeCell ref="W223:AB223"/>
    <mergeCell ref="AD223:AI223"/>
    <mergeCell ref="W216:AB216"/>
    <mergeCell ref="AD216:AI216"/>
    <mergeCell ref="W218:AB218"/>
    <mergeCell ref="AD218:AI218"/>
    <mergeCell ref="O221:U221"/>
    <mergeCell ref="W221:AI221"/>
    <mergeCell ref="W213:AB213"/>
    <mergeCell ref="AD213:AI213"/>
    <mergeCell ref="W214:AB214"/>
    <mergeCell ref="AD214:AI214"/>
    <mergeCell ref="W215:AB215"/>
    <mergeCell ref="AD215:AI215"/>
    <mergeCell ref="AD226:AI226"/>
    <mergeCell ref="O227:Q227"/>
    <mergeCell ref="S227:U227"/>
    <mergeCell ref="W227:AB227"/>
    <mergeCell ref="AD227:AI227"/>
    <mergeCell ref="O224:Q224"/>
    <mergeCell ref="S224:U224"/>
    <mergeCell ref="W224:AB224"/>
    <mergeCell ref="AD224:AI224"/>
    <mergeCell ref="O225:Q225"/>
    <mergeCell ref="S225:U225"/>
    <mergeCell ref="W225:AB225"/>
    <mergeCell ref="AD225:AI225"/>
    <mergeCell ref="W239:AB239"/>
    <mergeCell ref="W240:AB240"/>
    <mergeCell ref="W242:AB242"/>
    <mergeCell ref="W236:AB236"/>
    <mergeCell ref="W237:AB237"/>
    <mergeCell ref="W238:AB238"/>
    <mergeCell ref="W229:AB229"/>
    <mergeCell ref="W234:AB234"/>
    <mergeCell ref="W235:AB235"/>
    <mergeCell ref="AD238:AI238"/>
    <mergeCell ref="AD237:AI237"/>
    <mergeCell ref="AD236:AI236"/>
    <mergeCell ref="AD235:AI235"/>
    <mergeCell ref="AD234:AI234"/>
    <mergeCell ref="AD229:AI229"/>
    <mergeCell ref="W252:AB252"/>
    <mergeCell ref="W253:AB253"/>
    <mergeCell ref="AD244:AI244"/>
    <mergeCell ref="AD242:AI242"/>
    <mergeCell ref="AD240:AI240"/>
    <mergeCell ref="AD239:AI239"/>
    <mergeCell ref="W254:AB254"/>
    <mergeCell ref="W249:AB249"/>
    <mergeCell ref="W250:AB250"/>
    <mergeCell ref="W251:AB251"/>
    <mergeCell ref="W244:AB244"/>
    <mergeCell ref="W245:AB245"/>
    <mergeCell ref="W246:AB246"/>
    <mergeCell ref="W261:AB261"/>
    <mergeCell ref="W262:AB262"/>
    <mergeCell ref="W263:AB263"/>
    <mergeCell ref="W258:AB258"/>
    <mergeCell ref="W259:AB259"/>
    <mergeCell ref="W260:AB260"/>
    <mergeCell ref="W255:AB255"/>
    <mergeCell ref="W256:AB256"/>
    <mergeCell ref="W257:AB257"/>
    <mergeCell ref="W270:AB270"/>
    <mergeCell ref="W271:AB271"/>
    <mergeCell ref="AE272:AI272"/>
    <mergeCell ref="W273:AB273"/>
    <mergeCell ref="AD273:AI273"/>
    <mergeCell ref="AD271:AI271"/>
    <mergeCell ref="W267:AB267"/>
    <mergeCell ref="AD267:AI267"/>
    <mergeCell ref="W268:AB268"/>
    <mergeCell ref="AD268:AI268"/>
    <mergeCell ref="W269:AB269"/>
    <mergeCell ref="AD269:AI269"/>
    <mergeCell ref="W264:AB264"/>
    <mergeCell ref="AD264:AI264"/>
    <mergeCell ref="W265:AB265"/>
    <mergeCell ref="AD265:AI265"/>
    <mergeCell ref="W266:AB266"/>
    <mergeCell ref="AD266:AI266"/>
    <mergeCell ref="W272:AB272"/>
    <mergeCell ref="W283:AB283"/>
    <mergeCell ref="W291:AB291"/>
    <mergeCell ref="W279:AB279"/>
    <mergeCell ref="W280:AB280"/>
    <mergeCell ref="W281:AB281"/>
    <mergeCell ref="W274:AB274"/>
    <mergeCell ref="W277:AB277"/>
    <mergeCell ref="W278:AB278"/>
    <mergeCell ref="W298:AB298"/>
    <mergeCell ref="W299:AB299"/>
    <mergeCell ref="W300:AB300"/>
    <mergeCell ref="W295:AB295"/>
    <mergeCell ref="W296:AB296"/>
    <mergeCell ref="W297:AB297"/>
    <mergeCell ref="W292:AB292"/>
    <mergeCell ref="W293:AB293"/>
    <mergeCell ref="W294:AB294"/>
    <mergeCell ref="W310:AB310"/>
    <mergeCell ref="W311:AB311"/>
    <mergeCell ref="W313:AB313"/>
    <mergeCell ref="W312:AB312"/>
    <mergeCell ref="W307:AB307"/>
    <mergeCell ref="W308:AB308"/>
    <mergeCell ref="W309:AB309"/>
    <mergeCell ref="W302:AB302"/>
    <mergeCell ref="W305:AB305"/>
    <mergeCell ref="W306:AB306"/>
    <mergeCell ref="W325:AB325"/>
    <mergeCell ref="W326:AB326"/>
    <mergeCell ref="W327:AB327"/>
    <mergeCell ref="W319:AB319"/>
    <mergeCell ref="W321:AB321"/>
    <mergeCell ref="W324:AB324"/>
    <mergeCell ref="W316:AB316"/>
    <mergeCell ref="W317:AB317"/>
    <mergeCell ref="W318:AB318"/>
    <mergeCell ref="W339:AB339"/>
    <mergeCell ref="W340:AB340"/>
    <mergeCell ref="W341:AB341"/>
    <mergeCell ref="W336:AB336"/>
    <mergeCell ref="W337:AB337"/>
    <mergeCell ref="W338:AB338"/>
    <mergeCell ref="W329:AB329"/>
    <mergeCell ref="C332:E333"/>
    <mergeCell ref="W332:AB333"/>
    <mergeCell ref="W334:AB334"/>
    <mergeCell ref="W349:AB349"/>
    <mergeCell ref="W350:AB350"/>
    <mergeCell ref="W351:AB351"/>
    <mergeCell ref="W346:AB346"/>
    <mergeCell ref="W347:AB347"/>
    <mergeCell ref="W348:AB348"/>
    <mergeCell ref="W342:AB342"/>
    <mergeCell ref="W343:AB343"/>
    <mergeCell ref="W345:AB345"/>
    <mergeCell ref="W366:AB366"/>
    <mergeCell ref="W368:AB368"/>
    <mergeCell ref="W369:AB369"/>
    <mergeCell ref="C364:E365"/>
    <mergeCell ref="W364:AB365"/>
    <mergeCell ref="W352:AB352"/>
    <mergeCell ref="W354:AB354"/>
    <mergeCell ref="W355:AB355"/>
    <mergeCell ref="W377:AB377"/>
    <mergeCell ref="W378:AB378"/>
    <mergeCell ref="W379:AB379"/>
    <mergeCell ref="W373:AB373"/>
    <mergeCell ref="W374:AB374"/>
    <mergeCell ref="W375:AB375"/>
    <mergeCell ref="W370:AB370"/>
    <mergeCell ref="W371:AB371"/>
    <mergeCell ref="W372:AB372"/>
    <mergeCell ref="W387:AB387"/>
    <mergeCell ref="W392:AB393"/>
    <mergeCell ref="W394:AB394"/>
    <mergeCell ref="W383:AB383"/>
    <mergeCell ref="W384:AB384"/>
    <mergeCell ref="W386:AB386"/>
    <mergeCell ref="W380:AB380"/>
    <mergeCell ref="W381:AB381"/>
    <mergeCell ref="W382:AB382"/>
    <mergeCell ref="W402:AB402"/>
    <mergeCell ref="W403:AB403"/>
    <mergeCell ref="W405:AB405"/>
    <mergeCell ref="W399:AB399"/>
    <mergeCell ref="W400:AB400"/>
    <mergeCell ref="W401:AB401"/>
    <mergeCell ref="W396:AB396"/>
    <mergeCell ref="W397:AB397"/>
    <mergeCell ref="W398:AB398"/>
    <mergeCell ref="W412:AB412"/>
    <mergeCell ref="W414:AB414"/>
    <mergeCell ref="W415:AB415"/>
    <mergeCell ref="W409:AB409"/>
    <mergeCell ref="W410:AB410"/>
    <mergeCell ref="W411:AB411"/>
    <mergeCell ref="W406:AB406"/>
    <mergeCell ref="W407:AB407"/>
    <mergeCell ref="W408:AB408"/>
    <mergeCell ref="W425:AB425"/>
    <mergeCell ref="W428:AB428"/>
    <mergeCell ref="W429:AB429"/>
    <mergeCell ref="W421:AB421"/>
    <mergeCell ref="W422:AB422"/>
    <mergeCell ref="W423:AB423"/>
    <mergeCell ref="W418:AB418"/>
    <mergeCell ref="W419:AB419"/>
    <mergeCell ref="W420:AB420"/>
    <mergeCell ref="W436:AB436"/>
    <mergeCell ref="W437:AB437"/>
    <mergeCell ref="W438:AB438"/>
    <mergeCell ref="W433:AB433"/>
    <mergeCell ref="W434:AB434"/>
    <mergeCell ref="W435:AB435"/>
    <mergeCell ref="W430:AB430"/>
    <mergeCell ref="W431:AB431"/>
    <mergeCell ref="W432:AB432"/>
    <mergeCell ref="W450:AB450"/>
    <mergeCell ref="W451:AB451"/>
    <mergeCell ref="W452:AB452"/>
    <mergeCell ref="W447:AB447"/>
    <mergeCell ref="W448:AB448"/>
    <mergeCell ref="W449:AB449"/>
    <mergeCell ref="W440:AB440"/>
    <mergeCell ref="C443:E444"/>
    <mergeCell ref="W443:AB444"/>
    <mergeCell ref="W445:AB445"/>
    <mergeCell ref="W460:AB460"/>
    <mergeCell ref="W461:AB461"/>
    <mergeCell ref="W462:AB462"/>
    <mergeCell ref="W457:AB457"/>
    <mergeCell ref="W458:AB458"/>
    <mergeCell ref="W459:AB459"/>
    <mergeCell ref="W453:AB453"/>
    <mergeCell ref="W454:AB454"/>
    <mergeCell ref="W456:AB456"/>
    <mergeCell ref="W472:AB472"/>
    <mergeCell ref="W473:AB473"/>
    <mergeCell ref="W474:AB474"/>
    <mergeCell ref="W475:AB475"/>
    <mergeCell ref="W469:AB469"/>
    <mergeCell ref="W470:AB470"/>
    <mergeCell ref="W471:AB471"/>
    <mergeCell ref="W463:AB463"/>
    <mergeCell ref="W465:AB465"/>
    <mergeCell ref="W466:AB466"/>
    <mergeCell ref="W482:AB482"/>
    <mergeCell ref="AD482:AI482"/>
    <mergeCell ref="W483:AB483"/>
    <mergeCell ref="AD483:AI483"/>
    <mergeCell ref="W484:AB484"/>
    <mergeCell ref="AE484:AI484"/>
    <mergeCell ref="W479:AB479"/>
    <mergeCell ref="AD479:AI479"/>
    <mergeCell ref="W480:AB480"/>
    <mergeCell ref="AD480:AI480"/>
    <mergeCell ref="W481:AB481"/>
    <mergeCell ref="AD481:AI481"/>
    <mergeCell ref="W476:AB476"/>
    <mergeCell ref="AD476:AI476"/>
    <mergeCell ref="W477:AB477"/>
    <mergeCell ref="AD477:AI477"/>
    <mergeCell ref="W478:AB478"/>
    <mergeCell ref="AD478:AI478"/>
    <mergeCell ref="C497:O497"/>
    <mergeCell ref="V497:Y497"/>
    <mergeCell ref="Z497:AC497"/>
    <mergeCell ref="C498:O498"/>
    <mergeCell ref="V498:Y498"/>
    <mergeCell ref="Z498:AC498"/>
    <mergeCell ref="C492:O492"/>
    <mergeCell ref="V492:Y492"/>
    <mergeCell ref="Z492:AC492"/>
    <mergeCell ref="C493:O493"/>
    <mergeCell ref="V493:Y493"/>
    <mergeCell ref="Z493:AC493"/>
    <mergeCell ref="W485:AB485"/>
    <mergeCell ref="C491:O491"/>
    <mergeCell ref="V491:Y491"/>
    <mergeCell ref="Z491:AC491"/>
    <mergeCell ref="W508:AB508"/>
    <mergeCell ref="W509:AB509"/>
    <mergeCell ref="W510:AB510"/>
    <mergeCell ref="C504:O504"/>
    <mergeCell ref="V504:Y504"/>
    <mergeCell ref="Z504:AC504"/>
    <mergeCell ref="C505:O505"/>
    <mergeCell ref="V505:Y505"/>
    <mergeCell ref="Z505:AC505"/>
    <mergeCell ref="C499:O499"/>
    <mergeCell ref="V499:Y499"/>
    <mergeCell ref="Z499:AC499"/>
    <mergeCell ref="C503:O503"/>
    <mergeCell ref="V503:Y503"/>
    <mergeCell ref="Z503:AC503"/>
    <mergeCell ref="W522:AB522"/>
    <mergeCell ref="W523:AB523"/>
    <mergeCell ref="W525:AB525"/>
    <mergeCell ref="W519:AB519"/>
    <mergeCell ref="W520:AB520"/>
    <mergeCell ref="W521:AB521"/>
    <mergeCell ref="W511:AB511"/>
    <mergeCell ref="W512:AB512"/>
    <mergeCell ref="W513:AB513"/>
    <mergeCell ref="W518:AB518"/>
    <mergeCell ref="W534:AB534"/>
    <mergeCell ref="W535:AB535"/>
    <mergeCell ref="W536:AB536"/>
    <mergeCell ref="W531:AB531"/>
    <mergeCell ref="W532:AB532"/>
    <mergeCell ref="W533:AB533"/>
    <mergeCell ref="W528:AB528"/>
    <mergeCell ref="W529:AB529"/>
    <mergeCell ref="W530:AB530"/>
    <mergeCell ref="W548:AB548"/>
    <mergeCell ref="W549:AB549"/>
    <mergeCell ref="W550:AB550"/>
    <mergeCell ref="W540:AB540"/>
    <mergeCell ref="W542:AB542"/>
    <mergeCell ref="W547:AB547"/>
    <mergeCell ref="W537:AB537"/>
    <mergeCell ref="W538:AB538"/>
    <mergeCell ref="W539:AB539"/>
    <mergeCell ref="W560:AB560"/>
    <mergeCell ref="W561:AB561"/>
    <mergeCell ref="W563:AB563"/>
    <mergeCell ref="W557:AB557"/>
    <mergeCell ref="W558:AB558"/>
    <mergeCell ref="W559:AB559"/>
    <mergeCell ref="W551:AB551"/>
    <mergeCell ref="W553:AB553"/>
    <mergeCell ref="W556:AB556"/>
    <mergeCell ref="W592:AB592"/>
    <mergeCell ref="W593:AB593"/>
    <mergeCell ref="W594:AB594"/>
    <mergeCell ref="W568:AB568"/>
    <mergeCell ref="W570:AB570"/>
    <mergeCell ref="W591:AB591"/>
    <mergeCell ref="W565:AB565"/>
    <mergeCell ref="W566:AB566"/>
    <mergeCell ref="W567:AB567"/>
    <mergeCell ref="W602:AB602"/>
    <mergeCell ref="AD602:AI602"/>
    <mergeCell ref="W607:AB607"/>
    <mergeCell ref="AD607:AI607"/>
    <mergeCell ref="W608:AB608"/>
    <mergeCell ref="AD608:AI608"/>
    <mergeCell ref="W598:AB598"/>
    <mergeCell ref="AD598:AI598"/>
    <mergeCell ref="W599:AB599"/>
    <mergeCell ref="AD599:AI599"/>
    <mergeCell ref="W600:AB600"/>
    <mergeCell ref="AD600:AI600"/>
    <mergeCell ref="W595:AB595"/>
    <mergeCell ref="AD595:AI595"/>
    <mergeCell ref="W596:AB596"/>
    <mergeCell ref="AD596:AI596"/>
    <mergeCell ref="W597:AB597"/>
    <mergeCell ref="AD597:AI597"/>
    <mergeCell ref="AE601:AI601"/>
    <mergeCell ref="W615:AB615"/>
    <mergeCell ref="W616:AB616"/>
    <mergeCell ref="W619:AB619"/>
    <mergeCell ref="W612:AB612"/>
    <mergeCell ref="W613:AB613"/>
    <mergeCell ref="W614:AB614"/>
    <mergeCell ref="W609:AB609"/>
    <mergeCell ref="W610:AB610"/>
    <mergeCell ref="W611:AB611"/>
    <mergeCell ref="W629:AB629"/>
    <mergeCell ref="W630:AB630"/>
    <mergeCell ref="W632:AB632"/>
    <mergeCell ref="W627:AB627"/>
    <mergeCell ref="W628:AB628"/>
    <mergeCell ref="W623:AB623"/>
    <mergeCell ref="W624:AB624"/>
    <mergeCell ref="W625:AB625"/>
    <mergeCell ref="W620:AB620"/>
    <mergeCell ref="W621:AB621"/>
    <mergeCell ref="W622:AB622"/>
    <mergeCell ref="W626:AB626"/>
    <mergeCell ref="W641:AB641"/>
    <mergeCell ref="W643:AB643"/>
    <mergeCell ref="W646:AB646"/>
    <mergeCell ref="W638:AB638"/>
    <mergeCell ref="W639:AB639"/>
    <mergeCell ref="W640:AB640"/>
    <mergeCell ref="W635:AB635"/>
    <mergeCell ref="W636:AB636"/>
    <mergeCell ref="W637:AB637"/>
    <mergeCell ref="W656:AB656"/>
    <mergeCell ref="W657:AB657"/>
    <mergeCell ref="W658:AB658"/>
    <mergeCell ref="W651:AB651"/>
    <mergeCell ref="W654:AB654"/>
    <mergeCell ref="W655:AB655"/>
    <mergeCell ref="W647:AB647"/>
    <mergeCell ref="W648:AB648"/>
    <mergeCell ref="W649:AB649"/>
    <mergeCell ref="W667:AB667"/>
    <mergeCell ref="W668:AB668"/>
    <mergeCell ref="W669:AB669"/>
    <mergeCell ref="W662:AB662"/>
    <mergeCell ref="W664:AB664"/>
    <mergeCell ref="W666:AB666"/>
    <mergeCell ref="W659:AB659"/>
    <mergeCell ref="W660:AB660"/>
    <mergeCell ref="W661:AB661"/>
    <mergeCell ref="H696:L696"/>
    <mergeCell ref="M696:P696"/>
    <mergeCell ref="V696:Z696"/>
    <mergeCell ref="AE696:AI696"/>
    <mergeCell ref="H697:L697"/>
    <mergeCell ref="M697:P697"/>
    <mergeCell ref="V697:Z697"/>
    <mergeCell ref="AE697:AI697"/>
    <mergeCell ref="W671:AB671"/>
    <mergeCell ref="AD671:AI671"/>
    <mergeCell ref="C695:G695"/>
    <mergeCell ref="H695:L695"/>
    <mergeCell ref="M695:P695"/>
    <mergeCell ref="V695:Z695"/>
    <mergeCell ref="AE695:AI695"/>
    <mergeCell ref="H701:L701"/>
    <mergeCell ref="M701:P701"/>
    <mergeCell ref="V701:Z701"/>
    <mergeCell ref="AE701:AI701"/>
    <mergeCell ref="O706:Q706"/>
    <mergeCell ref="S706:X706"/>
    <mergeCell ref="Z706:AB706"/>
    <mergeCell ref="AD706:AI706"/>
    <mergeCell ref="H698:L698"/>
    <mergeCell ref="M698:P698"/>
    <mergeCell ref="V698:Z698"/>
    <mergeCell ref="AE698:AI698"/>
    <mergeCell ref="H699:L699"/>
    <mergeCell ref="M699:P699"/>
    <mergeCell ref="V699:Z699"/>
    <mergeCell ref="AE699:AI699"/>
    <mergeCell ref="O709:Q709"/>
    <mergeCell ref="S709:X709"/>
    <mergeCell ref="Z709:AB709"/>
    <mergeCell ref="O713:Q713"/>
    <mergeCell ref="S713:X713"/>
    <mergeCell ref="Z713:AB713"/>
    <mergeCell ref="O707:Q707"/>
    <mergeCell ref="S707:X707"/>
    <mergeCell ref="Z707:AB707"/>
    <mergeCell ref="C708:L708"/>
    <mergeCell ref="O708:Q708"/>
    <mergeCell ref="S708:X708"/>
    <mergeCell ref="Z708:AB708"/>
    <mergeCell ref="W722:AB722"/>
    <mergeCell ref="W723:AB723"/>
    <mergeCell ref="W724:AB724"/>
    <mergeCell ref="W719:AB719"/>
    <mergeCell ref="W720:AB720"/>
    <mergeCell ref="W721:AB721"/>
    <mergeCell ref="O715:Q715"/>
    <mergeCell ref="S715:X715"/>
    <mergeCell ref="Z715:AB715"/>
    <mergeCell ref="W718:AB718"/>
    <mergeCell ref="O710:Q710"/>
    <mergeCell ref="S710:X710"/>
    <mergeCell ref="S711:X711"/>
    <mergeCell ref="O711:Q711"/>
    <mergeCell ref="O712:Q712"/>
    <mergeCell ref="S712:X712"/>
    <mergeCell ref="W733:AB733"/>
    <mergeCell ref="W734:AB734"/>
    <mergeCell ref="W735:AB735"/>
    <mergeCell ref="W728:AB728"/>
    <mergeCell ref="W729:AB729"/>
    <mergeCell ref="W730:AB730"/>
    <mergeCell ref="W725:AB725"/>
    <mergeCell ref="W726:AB726"/>
    <mergeCell ref="W727:AB727"/>
    <mergeCell ref="W744:AB744"/>
    <mergeCell ref="W745:AB745"/>
    <mergeCell ref="W746:AB746"/>
    <mergeCell ref="W739:AB739"/>
    <mergeCell ref="W740:AB740"/>
    <mergeCell ref="W741:AB741"/>
    <mergeCell ref="W736:AB736"/>
    <mergeCell ref="W737:AB737"/>
    <mergeCell ref="W738:AB738"/>
    <mergeCell ref="W753:AB753"/>
    <mergeCell ref="W754:AB754"/>
    <mergeCell ref="W755:AB755"/>
    <mergeCell ref="W750:AB750"/>
    <mergeCell ref="W751:AB751"/>
    <mergeCell ref="W752:AB752"/>
    <mergeCell ref="W747:AB747"/>
    <mergeCell ref="W748:AB748"/>
    <mergeCell ref="W749:AB749"/>
    <mergeCell ref="W764:AB764"/>
    <mergeCell ref="W765:AB765"/>
    <mergeCell ref="W766:AB766"/>
    <mergeCell ref="W761:AB761"/>
    <mergeCell ref="W762:AB762"/>
    <mergeCell ref="W763:AB763"/>
    <mergeCell ref="W756:AB756"/>
    <mergeCell ref="W759:AB759"/>
    <mergeCell ref="W760:AB760"/>
    <mergeCell ref="W777:AB777"/>
    <mergeCell ref="W778:AB778"/>
    <mergeCell ref="W779:AB779"/>
    <mergeCell ref="W773:AB773"/>
    <mergeCell ref="W774:AB774"/>
    <mergeCell ref="W776:AB776"/>
    <mergeCell ref="W767:AB767"/>
    <mergeCell ref="W769:AB769"/>
    <mergeCell ref="W772:AB772"/>
    <mergeCell ref="W788:AB788"/>
    <mergeCell ref="W791:AB791"/>
    <mergeCell ref="W792:AB792"/>
    <mergeCell ref="W783:AB783"/>
    <mergeCell ref="W784:AB784"/>
    <mergeCell ref="W786:AB786"/>
    <mergeCell ref="W780:AB780"/>
    <mergeCell ref="W781:AB781"/>
    <mergeCell ref="W782:AB782"/>
    <mergeCell ref="W799:AB799"/>
    <mergeCell ref="W800:AB800"/>
    <mergeCell ref="W801:AB801"/>
    <mergeCell ref="W796:AB796"/>
    <mergeCell ref="W797:AB797"/>
    <mergeCell ref="W798:AB798"/>
    <mergeCell ref="W793:AB793"/>
    <mergeCell ref="W794:AB794"/>
    <mergeCell ref="W795:AB795"/>
    <mergeCell ref="W811:AB811"/>
    <mergeCell ref="W812:AB812"/>
    <mergeCell ref="W813:AB813"/>
    <mergeCell ref="W805:AB805"/>
    <mergeCell ref="W806:AB806"/>
    <mergeCell ref="W808:AB808"/>
    <mergeCell ref="W802:AB802"/>
    <mergeCell ref="W803:AB803"/>
    <mergeCell ref="W804:AB804"/>
    <mergeCell ref="W821:AB821"/>
    <mergeCell ref="W825:AB825"/>
    <mergeCell ref="W826:AB826"/>
    <mergeCell ref="W817:AB817"/>
    <mergeCell ref="W818:AB818"/>
    <mergeCell ref="W819:AB819"/>
    <mergeCell ref="W814:AB814"/>
    <mergeCell ref="W815:AB815"/>
    <mergeCell ref="W816:AB816"/>
    <mergeCell ref="W833:AB833"/>
    <mergeCell ref="W834:AB834"/>
    <mergeCell ref="W835:AB835"/>
    <mergeCell ref="W830:AB830"/>
    <mergeCell ref="W831:AB831"/>
    <mergeCell ref="W832:AB832"/>
    <mergeCell ref="W827:AB827"/>
    <mergeCell ref="W828:AB828"/>
    <mergeCell ref="W829:AB829"/>
    <mergeCell ref="W846:AB846"/>
    <mergeCell ref="W847:AB847"/>
    <mergeCell ref="W849:AB849"/>
    <mergeCell ref="W840:AB840"/>
    <mergeCell ref="W841:AB841"/>
    <mergeCell ref="W843:AB843"/>
    <mergeCell ref="W836:AB836"/>
    <mergeCell ref="W838:AB838"/>
    <mergeCell ref="W839:AB839"/>
    <mergeCell ref="W859:AB859"/>
    <mergeCell ref="W861:AB861"/>
    <mergeCell ref="W862:AB862"/>
    <mergeCell ref="W854:AB854"/>
    <mergeCell ref="W856:AB856"/>
    <mergeCell ref="W857:AB857"/>
    <mergeCell ref="W850:AB850"/>
    <mergeCell ref="W851:AB851"/>
    <mergeCell ref="W852:AB852"/>
    <mergeCell ref="M888:Q888"/>
    <mergeCell ref="S888:W888"/>
    <mergeCell ref="Y888:AC888"/>
    <mergeCell ref="AE888:AI888"/>
    <mergeCell ref="W880:AB880"/>
    <mergeCell ref="AD880:AI880"/>
    <mergeCell ref="M885:Q885"/>
    <mergeCell ref="M886:Q886"/>
    <mergeCell ref="S886:W886"/>
    <mergeCell ref="Y886:AC886"/>
    <mergeCell ref="AE886:AI886"/>
    <mergeCell ref="W876:AB876"/>
    <mergeCell ref="AD876:AI876"/>
    <mergeCell ref="W877:AB877"/>
    <mergeCell ref="AD877:AI877"/>
    <mergeCell ref="W878:AB878"/>
    <mergeCell ref="AD878:AI878"/>
    <mergeCell ref="C877:V877"/>
    <mergeCell ref="Y885:AB885"/>
    <mergeCell ref="M891:Q891"/>
    <mergeCell ref="S891:W891"/>
    <mergeCell ref="Y891:AC891"/>
    <mergeCell ref="AE891:AI891"/>
    <mergeCell ref="M892:Q892"/>
    <mergeCell ref="S892:W892"/>
    <mergeCell ref="Y892:AC892"/>
    <mergeCell ref="AE892:AI892"/>
    <mergeCell ref="C889:K889"/>
    <mergeCell ref="M889:Q889"/>
    <mergeCell ref="S889:W889"/>
    <mergeCell ref="Y889:AC889"/>
    <mergeCell ref="AE889:AI889"/>
    <mergeCell ref="C890:K890"/>
    <mergeCell ref="M890:Q890"/>
    <mergeCell ref="S890:W890"/>
    <mergeCell ref="Y890:AC890"/>
    <mergeCell ref="AE890:AI890"/>
    <mergeCell ref="W897:AB897"/>
    <mergeCell ref="W898:AB898"/>
    <mergeCell ref="W900:AB900"/>
    <mergeCell ref="M931:Q931"/>
    <mergeCell ref="S931:W931"/>
    <mergeCell ref="Y931:AC931"/>
    <mergeCell ref="AE931:AI931"/>
    <mergeCell ref="M932:Q932"/>
    <mergeCell ref="S932:W932"/>
    <mergeCell ref="Y932:AC932"/>
    <mergeCell ref="AE932:AI932"/>
    <mergeCell ref="M930:Q930"/>
    <mergeCell ref="S930:W930"/>
    <mergeCell ref="Y930:AC930"/>
    <mergeCell ref="AE930:AI930"/>
    <mergeCell ref="M893:Q893"/>
    <mergeCell ref="S893:W893"/>
    <mergeCell ref="Y893:AC893"/>
    <mergeCell ref="AE893:AI893"/>
    <mergeCell ref="M894:Q894"/>
    <mergeCell ref="S894:W894"/>
    <mergeCell ref="Y894:AC894"/>
    <mergeCell ref="AE894:AI894"/>
    <mergeCell ref="N896:W896"/>
    <mergeCell ref="M935:Q935"/>
    <mergeCell ref="S935:W935"/>
    <mergeCell ref="Y935:AC935"/>
    <mergeCell ref="AD935:AI935"/>
    <mergeCell ref="M936:Q936"/>
    <mergeCell ref="S936:W936"/>
    <mergeCell ref="Y936:AC936"/>
    <mergeCell ref="AE936:AI936"/>
    <mergeCell ref="S933:W933"/>
    <mergeCell ref="Y933:AC933"/>
    <mergeCell ref="AD933:AI933"/>
    <mergeCell ref="M934:Q934"/>
    <mergeCell ref="Y934:AC934"/>
    <mergeCell ref="AD934:AI934"/>
    <mergeCell ref="W904:AB904"/>
    <mergeCell ref="W901:AB901"/>
    <mergeCell ref="W902:AB902"/>
    <mergeCell ref="M940:Q940"/>
    <mergeCell ref="S940:W940"/>
    <mergeCell ref="Y940:AC940"/>
    <mergeCell ref="AE940:AI940"/>
    <mergeCell ref="M941:Q941"/>
    <mergeCell ref="S941:W941"/>
    <mergeCell ref="Y941:AC941"/>
    <mergeCell ref="AE941:AI941"/>
    <mergeCell ref="W954:AB954"/>
    <mergeCell ref="AD954:AI954"/>
    <mergeCell ref="M937:Q937"/>
    <mergeCell ref="S937:W937"/>
    <mergeCell ref="Y937:AC937"/>
    <mergeCell ref="AE937:AI937"/>
    <mergeCell ref="M939:Q939"/>
    <mergeCell ref="S939:W939"/>
    <mergeCell ref="Y939:AC939"/>
    <mergeCell ref="AE939:AI939"/>
    <mergeCell ref="W950:AB950"/>
    <mergeCell ref="AD950:AI950"/>
    <mergeCell ref="W951:AB951"/>
    <mergeCell ref="AD951:AI951"/>
    <mergeCell ref="W952:AB952"/>
    <mergeCell ref="AD952:AI952"/>
    <mergeCell ref="M944:Q944"/>
    <mergeCell ref="S944:W944"/>
    <mergeCell ref="Y944:AC944"/>
    <mergeCell ref="AE944:AI944"/>
    <mergeCell ref="W949:AB949"/>
    <mergeCell ref="AD949:AI949"/>
    <mergeCell ref="M942:Q942"/>
    <mergeCell ref="S942:W942"/>
    <mergeCell ref="Y942:AC942"/>
    <mergeCell ref="AE942:AI942"/>
    <mergeCell ref="M943:Q943"/>
    <mergeCell ref="S943:W943"/>
    <mergeCell ref="Y943:AC943"/>
    <mergeCell ref="AE943:AI943"/>
    <mergeCell ref="W963:AB963"/>
    <mergeCell ref="W964:AB964"/>
    <mergeCell ref="W965:AB965"/>
    <mergeCell ref="W980:AB980"/>
    <mergeCell ref="W981:AB981"/>
    <mergeCell ref="W982:AB982"/>
    <mergeCell ref="W975:AB975"/>
    <mergeCell ref="W976:AB976"/>
    <mergeCell ref="W977:AB977"/>
    <mergeCell ref="W972:AB972"/>
    <mergeCell ref="W973:AB973"/>
    <mergeCell ref="W974:AB974"/>
    <mergeCell ref="C957:AI957"/>
    <mergeCell ref="W961:AB961"/>
    <mergeCell ref="AD961:AI961"/>
    <mergeCell ref="W962:AB962"/>
    <mergeCell ref="AD962:AI962"/>
    <mergeCell ref="AD981:AI981"/>
    <mergeCell ref="AD980:AI980"/>
    <mergeCell ref="AD977:AI977"/>
    <mergeCell ref="AD976:AI976"/>
    <mergeCell ref="AD975:AI975"/>
    <mergeCell ref="AD974:AI974"/>
    <mergeCell ref="AD973:AI973"/>
    <mergeCell ref="AD972:AI972"/>
    <mergeCell ref="AD971:AI971"/>
    <mergeCell ref="AD970:AI970"/>
    <mergeCell ref="AD969:AI969"/>
    <mergeCell ref="AD968:AI968"/>
    <mergeCell ref="AD967:AI967"/>
    <mergeCell ref="AD966:AI966"/>
    <mergeCell ref="AD965:AI965"/>
    <mergeCell ref="W987:AB987"/>
    <mergeCell ref="W1005:AB1005"/>
    <mergeCell ref="C1006:N1006"/>
    <mergeCell ref="W1006:AB1006"/>
    <mergeCell ref="W1007:AB1007"/>
    <mergeCell ref="W1001:AB1001"/>
    <mergeCell ref="W1003:AB1003"/>
    <mergeCell ref="W1004:AB1004"/>
    <mergeCell ref="W997:AB997"/>
    <mergeCell ref="W998:AB998"/>
    <mergeCell ref="W1000:AB1000"/>
    <mergeCell ref="W969:AB969"/>
    <mergeCell ref="W970:AB970"/>
    <mergeCell ref="W971:AB971"/>
    <mergeCell ref="W966:AB966"/>
    <mergeCell ref="W967:AB967"/>
    <mergeCell ref="W968:AB968"/>
    <mergeCell ref="AD998:AI998"/>
    <mergeCell ref="AD997:AI997"/>
    <mergeCell ref="AD995:AI995"/>
    <mergeCell ref="AD994:AI994"/>
    <mergeCell ref="AD992:AI992"/>
    <mergeCell ref="AD991:AI991"/>
    <mergeCell ref="AD989:AI989"/>
    <mergeCell ref="AD988:AI988"/>
    <mergeCell ref="AD987:AI987"/>
    <mergeCell ref="W1016:AB1016"/>
    <mergeCell ref="AD1016:AI1016"/>
    <mergeCell ref="W1017:AB1017"/>
    <mergeCell ref="AD1017:AI1017"/>
    <mergeCell ref="C1018:N1018"/>
    <mergeCell ref="W1018:AB1018"/>
    <mergeCell ref="AD1018:AI1018"/>
    <mergeCell ref="W1013:AB1013"/>
    <mergeCell ref="AD1013:AI1013"/>
    <mergeCell ref="W1014:AB1014"/>
    <mergeCell ref="AD1014:AI1014"/>
    <mergeCell ref="W1015:AB1015"/>
    <mergeCell ref="AD1015:AI1015"/>
    <mergeCell ref="W1009:AB1009"/>
    <mergeCell ref="AD1009:AI1009"/>
    <mergeCell ref="W1010:AB1010"/>
    <mergeCell ref="AD1010:AI1010"/>
    <mergeCell ref="W1012:AB1012"/>
    <mergeCell ref="AD1012:AI1012"/>
    <mergeCell ref="C939:G939"/>
    <mergeCell ref="C932:G932"/>
    <mergeCell ref="T1035:U1035"/>
    <mergeCell ref="T1036:U1036"/>
    <mergeCell ref="W1036:AB1036"/>
    <mergeCell ref="T1037:U1037"/>
    <mergeCell ref="W1037:AB1037"/>
    <mergeCell ref="T1033:U1033"/>
    <mergeCell ref="W1033:AB1033"/>
    <mergeCell ref="T1034:U1034"/>
    <mergeCell ref="W1034:AB1034"/>
    <mergeCell ref="T1030:U1030"/>
    <mergeCell ref="W1030:AB1030"/>
    <mergeCell ref="T1031:U1031"/>
    <mergeCell ref="T1032:U1032"/>
    <mergeCell ref="W1032:AB1032"/>
    <mergeCell ref="W1026:AB1026"/>
    <mergeCell ref="W1027:AB1027"/>
    <mergeCell ref="T1029:U1029"/>
    <mergeCell ref="W1029:AB1029"/>
    <mergeCell ref="W1019:AB1019"/>
    <mergeCell ref="W1020:AB1020"/>
    <mergeCell ref="W1021:AB1021"/>
    <mergeCell ref="W992:AB992"/>
    <mergeCell ref="W994:AB994"/>
    <mergeCell ref="W995:AB995"/>
    <mergeCell ref="C988:N988"/>
    <mergeCell ref="W988:AB988"/>
    <mergeCell ref="W989:AB989"/>
    <mergeCell ref="W991:AB991"/>
    <mergeCell ref="W983:AB983"/>
    <mergeCell ref="W984:AB984"/>
  </mergeCells>
  <conditionalFormatting sqref="C414:C415 C354:C355 C386:C387">
    <cfRule type="expression" dxfId="9" priority="6" stopIfTrue="1">
      <formula>OR(VALUE(#REF!)&lt;&gt;0,VALUE(#REF!)&lt;&gt;0)</formula>
    </cfRule>
  </conditionalFormatting>
  <conditionalFormatting sqref="B715:AI715 AN715:IV715 B720:AI720 B753:AI753 C769:AI769 C643:AJ643 C880:C944 D880:K888 C651:AJ651 C664:AJ664 C671:AJ671 C843:AJ843 C854:AJ854 C859:AJ859 C867:AJ867 C954:AJ954 B786:AI786 C632:AJ632 C788:AJ788 C808:AJ808 C821:AJ821 B827:AI827 C838:AJ838 B873:AI873 AJ880:AJ946 AD880:AI896 B774:AI774 B412:AJ412 C513:AJ513 C525:AJ525 AJ542:AJ544 C570:AJ570 B396:AJ396 B403:AJ403 B447:AJ447 B456:AJ456 B454:AJ454 B463:AJ463 B465:AJ466 C440:AJ440 C485:AJ485 C425:AJ425 C542:AI543 D903:V903 C602:AJ602 B405:AJ405 C616:AJ616 C563:AJ563 C321:AJ321 C329:AJ329 B336:AJ336 B345:AJ345 B343:AJ343 B352:AJ352 B354:AJ355 B368:AJ368 B377:AJ377 B375:AJ375 B384:AJ384 B386:AJ387 C313:AJ313 C283:AJ283 C274:AJ274 C302:AJ302 B414:AJ415 D891:K899 AJ553 AE899:AI903 W898:AB903 AC880:AC903 D933:G938 D910:AI911 D913:AI913 D916:AI916 D919:AI919 D922:AI923 D925:AI926 D907:AI908 C205:AJ205 C218:AJ218 C242:AJ242 D904:AI905 H929:AI944 D940:G944 D929:G931 AD898:AD903 C553:AD553 X880:AB896 L880:M899 N880:W895 N897:V899">
    <cfRule type="expression" dxfId="8" priority="5" stopIfTrue="1">
      <formula>OR(VALUE(#REF!)&lt;&gt;0,VALUE(#REF!)&lt;&gt;0)</formula>
    </cfRule>
  </conditionalFormatting>
  <conditionalFormatting sqref="C972:AD972 C982:AD984 C967:AI967 C977:AD977 C963:AD964">
    <cfRule type="expression" dxfId="7" priority="4" stopIfTrue="1">
      <formula>VALUE(#REF!)&lt;&gt;0</formula>
    </cfRule>
  </conditionalFormatting>
  <conditionalFormatting sqref="B735:AI735">
    <cfRule type="expression" dxfId="6" priority="3" stopIfTrue="1">
      <formula>VALUE(#REF!)&lt;&gt;0</formula>
    </cfRule>
  </conditionalFormatting>
  <conditionalFormatting sqref="AD198:AI198">
    <cfRule type="expression" dxfId="5" priority="2" stopIfTrue="1">
      <formula>OR(VALUE(#REF!)&lt;&gt;0,VALUE(#REF!)&lt;&gt;0)</formula>
    </cfRule>
  </conditionalFormatting>
  <conditionalFormatting sqref="C473:AI473">
    <cfRule type="expression" dxfId="4" priority="1" stopIfTrue="1">
      <formula>OR(VALUE(#REF!)&lt;&gt;0,VALUE(#REF!)&lt;&gt;0)</formula>
    </cfRule>
  </conditionalFormatting>
  <dataValidations count="1">
    <dataValidation type="whole" operator="lessThanOrEqual" allowBlank="1" showInputMessage="1" showErrorMessage="1" sqref="AL183">
      <formula1>1000000000000000</formula1>
    </dataValidation>
  </dataValidations>
  <pageMargins left="0.79" right="0.24" top="0.63" bottom="0.38" header="0.21" footer="0.2"/>
  <pageSetup paperSize="9" firstPageNumber="12" orientation="portrait" useFirstPageNumber="1" r:id="rId1"/>
  <headerFooter alignWithMargins="0"/>
  <rowBreaks count="13" manualBreakCount="13">
    <brk id="37" max="16383" man="1"/>
    <brk id="78" max="16383" man="1"/>
    <brk id="112" max="16383" man="1"/>
    <brk id="174" max="16383" man="1"/>
    <brk id="232" max="16383" man="1"/>
    <brk id="330" max="16383" man="1"/>
    <brk id="545" max="16383" man="1"/>
    <brk id="617" max="16383" man="1"/>
    <brk id="770" max="16383" man="1"/>
    <brk id="822" max="16383" man="1"/>
    <brk id="895" max="16383" man="1"/>
    <brk id="925" max="16383" man="1"/>
    <brk id="1055" max="34" man="1"/>
  </rowBreaks>
  <drawing r:id="rId2"/>
  <legacyDrawing r:id="rId3"/>
</worksheet>
</file>

<file path=xl/worksheets/sheet6.xml><?xml version="1.0" encoding="utf-8"?>
<worksheet xmlns="http://schemas.openxmlformats.org/spreadsheetml/2006/main" xmlns:r="http://schemas.openxmlformats.org/officeDocument/2006/relationships">
  <sheetPr filterMode="1">
    <tabColor indexed="12"/>
  </sheetPr>
  <dimension ref="A1:X46"/>
  <sheetViews>
    <sheetView showGridLines="0" zoomScaleNormal="100" zoomScaleSheetLayoutView="100" workbookViewId="0">
      <selection activeCell="P16" sqref="P16"/>
    </sheetView>
  </sheetViews>
  <sheetFormatPr defaultColWidth="2.5703125" defaultRowHeight="12.75" outlineLevelRow="1" outlineLevelCol="1"/>
  <cols>
    <col min="1" max="1" width="3.42578125" style="182" customWidth="1"/>
    <col min="2" max="2" width="1.28515625" style="182" customWidth="1"/>
    <col min="3" max="3" width="3.140625" style="183" customWidth="1"/>
    <col min="4" max="4" width="25.42578125" style="183" customWidth="1"/>
    <col min="5" max="5" width="1.140625" style="184" customWidth="1"/>
    <col min="6" max="6" width="16.42578125" style="185" hidden="1" customWidth="1" outlineLevel="1"/>
    <col min="7" max="7" width="1.140625" style="185" customWidth="1" collapsed="1"/>
    <col min="8" max="8" width="16.42578125" style="185" customWidth="1"/>
    <col min="9" max="9" width="1.140625" style="185" customWidth="1"/>
    <col min="10" max="10" width="16.42578125" style="185" customWidth="1"/>
    <col min="11" max="11" width="1.140625" style="185" customWidth="1"/>
    <col min="12" max="12" width="16.42578125" style="185" customWidth="1"/>
    <col min="13" max="13" width="1.140625" style="185" customWidth="1"/>
    <col min="14" max="14" width="16.42578125" style="186" customWidth="1"/>
    <col min="15" max="15" width="1.140625" style="187" customWidth="1"/>
    <col min="16" max="16" width="16.42578125" style="250" customWidth="1"/>
    <col min="17" max="17" width="1.140625" style="250" customWidth="1"/>
    <col min="18" max="18" width="16.42578125" style="251" customWidth="1"/>
    <col min="19" max="19" width="16.42578125" style="251" hidden="1" customWidth="1" outlineLevel="1"/>
    <col min="20" max="20" width="1.140625" style="251" customWidth="1" collapsed="1"/>
    <col min="21" max="21" width="2.5703125" style="189" customWidth="1"/>
    <col min="22" max="24" width="2.5703125" style="190" customWidth="1"/>
    <col min="25" max="16384" width="2.5703125" style="182"/>
  </cols>
  <sheetData>
    <row r="1" spans="1:21" ht="15" customHeight="1">
      <c r="A1" s="166" t="s">
        <v>643</v>
      </c>
      <c r="P1" s="168"/>
      <c r="Q1" s="168"/>
      <c r="R1" s="188"/>
      <c r="S1" s="188"/>
      <c r="T1" s="188"/>
    </row>
    <row r="2" spans="1:21" ht="15" customHeight="1">
      <c r="A2" s="534" t="s">
        <v>647</v>
      </c>
      <c r="B2" s="653"/>
      <c r="C2" s="653"/>
      <c r="D2" s="653"/>
      <c r="E2" s="653"/>
      <c r="F2" s="653"/>
      <c r="P2" s="168" t="s">
        <v>285</v>
      </c>
      <c r="Q2" s="168"/>
      <c r="R2" s="188"/>
      <c r="S2" s="188"/>
      <c r="T2" s="188"/>
    </row>
    <row r="3" spans="1:21" ht="15" customHeight="1">
      <c r="A3" s="654"/>
      <c r="B3" s="654"/>
      <c r="C3" s="654"/>
      <c r="D3" s="654"/>
      <c r="E3" s="654"/>
      <c r="F3" s="654"/>
      <c r="G3" s="191"/>
      <c r="H3" s="191"/>
      <c r="I3" s="191"/>
      <c r="J3" s="191"/>
      <c r="K3" s="191"/>
      <c r="L3" s="191"/>
      <c r="M3" s="191"/>
      <c r="N3" s="657" t="str">
        <f>LCTT!A9</f>
        <v>Từ 1/10/2015 đến 31/12/2015</v>
      </c>
      <c r="O3" s="657"/>
      <c r="P3" s="657"/>
      <c r="Q3" s="192"/>
      <c r="R3" s="172"/>
      <c r="S3" s="172"/>
      <c r="T3" s="172"/>
    </row>
    <row r="4" spans="1:21">
      <c r="C4" s="193"/>
      <c r="D4" s="193"/>
      <c r="E4" s="194"/>
      <c r="F4" s="195"/>
      <c r="G4" s="195"/>
      <c r="H4" s="195"/>
      <c r="I4" s="195"/>
      <c r="J4" s="195"/>
      <c r="K4" s="195"/>
      <c r="L4" s="195"/>
      <c r="M4" s="195"/>
      <c r="N4" s="196"/>
      <c r="O4" s="197"/>
      <c r="P4" s="192"/>
      <c r="Q4" s="192"/>
      <c r="R4" s="172"/>
      <c r="S4" s="172"/>
      <c r="T4" s="172"/>
    </row>
    <row r="5" spans="1:21" s="202" customFormat="1" ht="15" customHeight="1">
      <c r="A5" s="193">
        <v>11</v>
      </c>
      <c r="B5" s="198" t="s">
        <v>128</v>
      </c>
      <c r="C5" s="193" t="s">
        <v>453</v>
      </c>
      <c r="D5" s="193"/>
      <c r="E5" s="199"/>
      <c r="F5" s="200"/>
      <c r="G5" s="200"/>
      <c r="H5" s="200"/>
      <c r="I5" s="200"/>
      <c r="J5" s="200"/>
      <c r="K5" s="200"/>
      <c r="L5" s="200"/>
      <c r="M5" s="200"/>
      <c r="N5" s="201"/>
      <c r="O5" s="200"/>
      <c r="R5" s="203"/>
      <c r="S5" s="203"/>
      <c r="T5" s="203"/>
      <c r="U5" s="198"/>
    </row>
    <row r="6" spans="1:21" s="202" customFormat="1" ht="15" customHeight="1">
      <c r="A6" s="193"/>
      <c r="C6" s="193"/>
      <c r="D6" s="193"/>
      <c r="E6" s="199"/>
      <c r="F6" s="200"/>
      <c r="G6" s="200"/>
      <c r="H6" s="200"/>
      <c r="I6" s="200"/>
      <c r="J6" s="200"/>
      <c r="K6" s="200"/>
      <c r="L6" s="200"/>
      <c r="M6" s="200"/>
      <c r="N6" s="201"/>
      <c r="O6" s="200"/>
      <c r="P6" s="204"/>
      <c r="Q6" s="204"/>
      <c r="R6" s="205"/>
      <c r="S6" s="205"/>
      <c r="T6" s="205"/>
      <c r="U6" s="198"/>
    </row>
    <row r="7" spans="1:21" s="206" customFormat="1" ht="15" customHeight="1">
      <c r="C7" s="655"/>
      <c r="D7" s="207"/>
      <c r="E7" s="208"/>
      <c r="F7" s="649" t="s">
        <v>253</v>
      </c>
      <c r="G7" s="209"/>
      <c r="H7" s="649" t="s">
        <v>11</v>
      </c>
      <c r="I7" s="209"/>
      <c r="J7" s="649" t="s">
        <v>161</v>
      </c>
      <c r="K7" s="209"/>
      <c r="L7" s="649" t="s">
        <v>162</v>
      </c>
      <c r="M7" s="209"/>
      <c r="N7" s="649" t="s">
        <v>254</v>
      </c>
      <c r="O7" s="209"/>
      <c r="P7" s="651" t="s">
        <v>121</v>
      </c>
      <c r="Q7" s="164"/>
      <c r="R7" s="51"/>
      <c r="S7" s="51"/>
      <c r="T7" s="51"/>
    </row>
    <row r="8" spans="1:21" s="206" customFormat="1" ht="15" customHeight="1">
      <c r="C8" s="655"/>
      <c r="D8" s="207"/>
      <c r="E8" s="208"/>
      <c r="F8" s="656"/>
      <c r="G8" s="210"/>
      <c r="H8" s="656"/>
      <c r="I8" s="210"/>
      <c r="J8" s="650"/>
      <c r="K8" s="210"/>
      <c r="L8" s="650"/>
      <c r="M8" s="210"/>
      <c r="N8" s="650"/>
      <c r="O8" s="209"/>
      <c r="P8" s="652"/>
      <c r="Q8" s="208"/>
      <c r="R8" s="211"/>
      <c r="S8" s="212" t="s">
        <v>73</v>
      </c>
      <c r="T8" s="212"/>
    </row>
    <row r="9" spans="1:21" s="213" customFormat="1" ht="15" customHeight="1">
      <c r="E9" s="214"/>
      <c r="F9" s="164" t="s">
        <v>155</v>
      </c>
      <c r="G9" s="215"/>
      <c r="H9" s="164" t="s">
        <v>155</v>
      </c>
      <c r="I9" s="215"/>
      <c r="J9" s="164" t="s">
        <v>155</v>
      </c>
      <c r="K9" s="215"/>
      <c r="L9" s="164" t="s">
        <v>155</v>
      </c>
      <c r="M9" s="215"/>
      <c r="N9" s="164" t="s">
        <v>155</v>
      </c>
      <c r="O9" s="216"/>
      <c r="P9" s="165" t="s">
        <v>155</v>
      </c>
      <c r="Q9" s="214"/>
      <c r="R9" s="211">
        <v>24</v>
      </c>
      <c r="S9" s="211"/>
      <c r="T9" s="211"/>
    </row>
    <row r="10" spans="1:21" s="202" customFormat="1" ht="15" customHeight="1">
      <c r="C10" s="5" t="s">
        <v>460</v>
      </c>
      <c r="D10" s="5"/>
      <c r="E10" s="199"/>
      <c r="F10" s="217"/>
      <c r="G10" s="77"/>
      <c r="H10" s="217"/>
      <c r="I10" s="77"/>
      <c r="J10" s="77"/>
      <c r="K10" s="77"/>
      <c r="L10" s="217"/>
      <c r="M10" s="77"/>
      <c r="N10" s="77"/>
      <c r="O10" s="200"/>
      <c r="P10" s="77"/>
      <c r="Q10" s="77"/>
      <c r="R10" s="78">
        <v>12</v>
      </c>
      <c r="S10" s="78"/>
      <c r="T10" s="78"/>
      <c r="U10" s="198"/>
    </row>
    <row r="11" spans="1:21" s="202" customFormat="1" ht="15" customHeight="1">
      <c r="C11" s="162" t="s">
        <v>680</v>
      </c>
      <c r="D11" s="5"/>
      <c r="E11" s="218"/>
      <c r="F11" s="77">
        <v>0</v>
      </c>
      <c r="G11" s="77"/>
      <c r="H11" s="219">
        <v>0</v>
      </c>
      <c r="I11" s="77">
        <v>0</v>
      </c>
      <c r="J11" s="219">
        <v>1505810000</v>
      </c>
      <c r="K11" s="77">
        <v>0</v>
      </c>
      <c r="L11" s="219">
        <v>2424526468</v>
      </c>
      <c r="M11" s="77">
        <v>0</v>
      </c>
      <c r="N11" s="219">
        <v>0</v>
      </c>
      <c r="O11" s="200">
        <v>0</v>
      </c>
      <c r="P11" s="219">
        <v>3930336468</v>
      </c>
      <c r="Q11" s="77"/>
      <c r="R11" s="78">
        <v>6</v>
      </c>
      <c r="S11" s="78">
        <v>0</v>
      </c>
      <c r="T11" s="78"/>
      <c r="U11" s="198"/>
    </row>
    <row r="12" spans="1:21" s="202" customFormat="1" ht="15" customHeight="1">
      <c r="C12" s="89" t="s">
        <v>681</v>
      </c>
      <c r="D12" s="5"/>
      <c r="E12" s="220"/>
      <c r="F12" s="220">
        <v>0</v>
      </c>
      <c r="G12" s="220"/>
      <c r="H12" s="220">
        <v>0</v>
      </c>
      <c r="I12" s="220"/>
      <c r="J12" s="220">
        <v>0</v>
      </c>
      <c r="K12" s="220"/>
      <c r="L12" s="220"/>
      <c r="M12" s="220"/>
      <c r="N12" s="220">
        <v>0</v>
      </c>
      <c r="O12" s="220"/>
      <c r="P12" s="220"/>
      <c r="Q12" s="220"/>
      <c r="R12" s="78">
        <v>3</v>
      </c>
      <c r="S12" s="78">
        <v>0</v>
      </c>
      <c r="T12" s="78"/>
      <c r="U12" s="198"/>
    </row>
    <row r="13" spans="1:21" s="221" customFormat="1" ht="15" customHeight="1">
      <c r="C13" s="221" t="s">
        <v>141</v>
      </c>
      <c r="D13" s="50" t="s">
        <v>425</v>
      </c>
      <c r="E13" s="222"/>
      <c r="F13" s="139">
        <v>0</v>
      </c>
      <c r="G13" s="222"/>
      <c r="H13" s="222">
        <v>0</v>
      </c>
      <c r="I13" s="222"/>
      <c r="J13" s="222">
        <v>0</v>
      </c>
      <c r="K13" s="222"/>
      <c r="L13" s="139"/>
      <c r="M13" s="222"/>
      <c r="N13" s="139">
        <v>0</v>
      </c>
      <c r="O13" s="222"/>
      <c r="P13" s="139"/>
      <c r="Q13" s="139"/>
      <c r="R13" s="78">
        <v>1</v>
      </c>
      <c r="S13" s="78">
        <v>0</v>
      </c>
      <c r="T13" s="78"/>
      <c r="U13" s="223"/>
    </row>
    <row r="14" spans="1:21" s="221" customFormat="1" ht="15" hidden="1" customHeight="1">
      <c r="C14" s="221" t="s">
        <v>141</v>
      </c>
      <c r="D14" s="50" t="s">
        <v>548</v>
      </c>
      <c r="E14" s="222"/>
      <c r="F14" s="139">
        <v>0</v>
      </c>
      <c r="G14" s="222"/>
      <c r="H14" s="222">
        <v>0</v>
      </c>
      <c r="I14" s="222"/>
      <c r="J14" s="222">
        <v>0</v>
      </c>
      <c r="K14" s="222"/>
      <c r="L14" s="139">
        <v>0</v>
      </c>
      <c r="M14" s="222"/>
      <c r="N14" s="139">
        <v>0</v>
      </c>
      <c r="O14" s="222"/>
      <c r="P14" s="139">
        <v>0</v>
      </c>
      <c r="Q14" s="139"/>
      <c r="R14" s="78">
        <v>0</v>
      </c>
      <c r="S14" s="78">
        <v>0</v>
      </c>
      <c r="T14" s="78"/>
      <c r="U14" s="223"/>
    </row>
    <row r="15" spans="1:21" s="221" customFormat="1" ht="15" hidden="1" customHeight="1">
      <c r="C15" s="221" t="s">
        <v>141</v>
      </c>
      <c r="D15" s="50" t="s">
        <v>426</v>
      </c>
      <c r="E15" s="222"/>
      <c r="F15" s="139">
        <v>0</v>
      </c>
      <c r="G15" s="222"/>
      <c r="H15" s="222">
        <v>0</v>
      </c>
      <c r="I15" s="222"/>
      <c r="J15" s="222">
        <v>0</v>
      </c>
      <c r="K15" s="222"/>
      <c r="L15" s="139">
        <v>0</v>
      </c>
      <c r="M15" s="222"/>
      <c r="N15" s="139">
        <v>0</v>
      </c>
      <c r="O15" s="222"/>
      <c r="P15" s="139">
        <v>0</v>
      </c>
      <c r="Q15" s="139"/>
      <c r="R15" s="78">
        <v>0</v>
      </c>
      <c r="S15" s="78">
        <v>0</v>
      </c>
      <c r="T15" s="78"/>
      <c r="U15" s="223"/>
    </row>
    <row r="16" spans="1:21" s="202" customFormat="1" ht="15" customHeight="1">
      <c r="C16" s="89" t="s">
        <v>682</v>
      </c>
      <c r="D16" s="5"/>
      <c r="E16" s="220"/>
      <c r="F16" s="220">
        <v>0</v>
      </c>
      <c r="G16" s="220"/>
      <c r="H16" s="220">
        <v>0</v>
      </c>
      <c r="I16" s="220"/>
      <c r="J16" s="220"/>
      <c r="K16" s="220"/>
      <c r="L16" s="220"/>
      <c r="M16" s="220"/>
      <c r="N16" s="220">
        <v>0</v>
      </c>
      <c r="O16" s="220"/>
      <c r="P16" s="77"/>
      <c r="Q16" s="220"/>
      <c r="R16" s="78">
        <v>1</v>
      </c>
      <c r="S16" s="78">
        <v>0</v>
      </c>
      <c r="T16" s="78"/>
      <c r="U16" s="198"/>
    </row>
    <row r="17" spans="3:21" s="221" customFormat="1" ht="15" hidden="1" customHeight="1">
      <c r="C17" s="221" t="s">
        <v>141</v>
      </c>
      <c r="D17" s="50" t="s">
        <v>547</v>
      </c>
      <c r="E17" s="222"/>
      <c r="F17" s="139">
        <v>0</v>
      </c>
      <c r="G17" s="222"/>
      <c r="H17" s="222">
        <v>0</v>
      </c>
      <c r="I17" s="222"/>
      <c r="J17" s="222">
        <v>0</v>
      </c>
      <c r="K17" s="222"/>
      <c r="L17" s="139">
        <v>0</v>
      </c>
      <c r="M17" s="222"/>
      <c r="N17" s="139">
        <v>0</v>
      </c>
      <c r="O17" s="222"/>
      <c r="P17" s="139">
        <v>0</v>
      </c>
      <c r="Q17" s="139"/>
      <c r="R17" s="78">
        <v>0</v>
      </c>
      <c r="S17" s="78">
        <v>0</v>
      </c>
      <c r="T17" s="78"/>
      <c r="U17" s="223"/>
    </row>
    <row r="18" spans="3:21" s="221" customFormat="1" ht="15" hidden="1" customHeight="1">
      <c r="C18" s="221" t="s">
        <v>141</v>
      </c>
      <c r="D18" s="50" t="s">
        <v>427</v>
      </c>
      <c r="E18" s="222"/>
      <c r="F18" s="139">
        <v>0</v>
      </c>
      <c r="G18" s="222"/>
      <c r="H18" s="222">
        <v>0</v>
      </c>
      <c r="I18" s="222"/>
      <c r="J18" s="222">
        <v>0</v>
      </c>
      <c r="K18" s="222"/>
      <c r="L18" s="139">
        <v>0</v>
      </c>
      <c r="M18" s="222"/>
      <c r="N18" s="139">
        <v>0</v>
      </c>
      <c r="O18" s="222"/>
      <c r="P18" s="139">
        <v>0</v>
      </c>
      <c r="Q18" s="139"/>
      <c r="R18" s="78">
        <v>0</v>
      </c>
      <c r="S18" s="78">
        <v>0</v>
      </c>
      <c r="T18" s="78"/>
      <c r="U18" s="223"/>
    </row>
    <row r="19" spans="3:21" s="221" customFormat="1" ht="15" hidden="1" customHeight="1">
      <c r="C19" s="221" t="s">
        <v>141</v>
      </c>
      <c r="D19" s="50" t="s">
        <v>419</v>
      </c>
      <c r="E19" s="222"/>
      <c r="F19" s="139">
        <v>0</v>
      </c>
      <c r="G19" s="222"/>
      <c r="H19" s="222">
        <v>0</v>
      </c>
      <c r="I19" s="222"/>
      <c r="J19" s="222">
        <v>0</v>
      </c>
      <c r="K19" s="222"/>
      <c r="L19" s="139">
        <v>0</v>
      </c>
      <c r="M19" s="222"/>
      <c r="N19" s="139">
        <v>0</v>
      </c>
      <c r="O19" s="222"/>
      <c r="P19" s="139">
        <v>0</v>
      </c>
      <c r="Q19" s="139"/>
      <c r="R19" s="78">
        <v>0</v>
      </c>
      <c r="S19" s="78">
        <v>0</v>
      </c>
      <c r="T19" s="78"/>
      <c r="U19" s="223"/>
    </row>
    <row r="20" spans="3:21" s="202" customFormat="1" ht="15" customHeight="1">
      <c r="C20" s="162" t="s">
        <v>683</v>
      </c>
      <c r="D20" s="5"/>
      <c r="E20" s="218"/>
      <c r="F20" s="219">
        <v>0</v>
      </c>
      <c r="G20" s="77"/>
      <c r="H20" s="219">
        <f>H11+H12-H16</f>
        <v>0</v>
      </c>
      <c r="I20" s="219">
        <f t="shared" ref="I20:O20" si="0">I11+I12-I16</f>
        <v>0</v>
      </c>
      <c r="J20" s="219">
        <v>1505810000</v>
      </c>
      <c r="K20" s="219">
        <f t="shared" si="0"/>
        <v>0</v>
      </c>
      <c r="L20" s="219">
        <v>2424526468</v>
      </c>
      <c r="M20" s="219">
        <f t="shared" si="0"/>
        <v>0</v>
      </c>
      <c r="N20" s="219">
        <f t="shared" si="0"/>
        <v>0</v>
      </c>
      <c r="O20" s="219">
        <f t="shared" si="0"/>
        <v>0</v>
      </c>
      <c r="P20" s="219">
        <v>3930336468</v>
      </c>
      <c r="Q20" s="220"/>
      <c r="R20" s="78">
        <v>1</v>
      </c>
      <c r="S20" s="78">
        <v>0</v>
      </c>
      <c r="T20" s="78"/>
      <c r="U20" s="198"/>
    </row>
    <row r="21" spans="3:21" s="229" customFormat="1" ht="15" customHeight="1">
      <c r="C21" s="5" t="s">
        <v>461</v>
      </c>
      <c r="D21" s="5"/>
      <c r="E21" s="224"/>
      <c r="F21" s="225"/>
      <c r="G21" s="226"/>
      <c r="H21" s="226"/>
      <c r="I21" s="226"/>
      <c r="J21" s="226"/>
      <c r="K21" s="226"/>
      <c r="L21" s="225"/>
      <c r="M21" s="226"/>
      <c r="N21" s="225"/>
      <c r="O21" s="227"/>
      <c r="P21" s="225"/>
      <c r="Q21" s="225"/>
      <c r="R21" s="78">
        <v>24</v>
      </c>
      <c r="S21" s="78">
        <v>0</v>
      </c>
      <c r="T21" s="78"/>
      <c r="U21" s="228"/>
    </row>
    <row r="22" spans="3:21" s="202" customFormat="1" ht="15" customHeight="1">
      <c r="C22" s="162" t="s">
        <v>680</v>
      </c>
      <c r="D22" s="5"/>
      <c r="E22" s="218"/>
      <c r="F22" s="77">
        <v>0</v>
      </c>
      <c r="G22" s="77"/>
      <c r="H22" s="219"/>
      <c r="I22" s="219">
        <v>0</v>
      </c>
      <c r="J22" s="219">
        <v>1505810000</v>
      </c>
      <c r="K22" s="219">
        <v>0</v>
      </c>
      <c r="L22" s="219">
        <v>2417097721</v>
      </c>
      <c r="M22" s="433"/>
      <c r="N22" s="219"/>
      <c r="O22" s="200"/>
      <c r="P22" s="219">
        <v>3922907721</v>
      </c>
      <c r="Q22" s="77"/>
      <c r="R22" s="78">
        <v>12</v>
      </c>
      <c r="S22" s="78">
        <v>0</v>
      </c>
      <c r="T22" s="78"/>
      <c r="U22" s="198"/>
    </row>
    <row r="23" spans="3:21" s="202" customFormat="1" ht="15" customHeight="1">
      <c r="C23" s="89" t="s">
        <v>681</v>
      </c>
      <c r="D23" s="5"/>
      <c r="E23" s="218"/>
      <c r="F23" s="220">
        <v>0</v>
      </c>
      <c r="G23" s="77"/>
      <c r="H23" s="220"/>
      <c r="I23" s="220"/>
      <c r="J23" s="220"/>
      <c r="K23" s="220"/>
      <c r="L23" s="220"/>
      <c r="M23" s="220">
        <v>0</v>
      </c>
      <c r="N23" s="220">
        <v>0</v>
      </c>
      <c r="O23" s="220">
        <v>0</v>
      </c>
      <c r="P23" s="220">
        <v>4457238</v>
      </c>
      <c r="Q23" s="220"/>
      <c r="R23" s="78">
        <v>6</v>
      </c>
      <c r="S23" s="78">
        <v>0</v>
      </c>
      <c r="T23" s="78"/>
      <c r="U23" s="198"/>
    </row>
    <row r="24" spans="3:21" s="202" customFormat="1" ht="15" customHeight="1">
      <c r="C24" s="202" t="s">
        <v>141</v>
      </c>
      <c r="D24" s="65" t="s">
        <v>428</v>
      </c>
      <c r="E24" s="230"/>
      <c r="F24" s="222">
        <v>0</v>
      </c>
      <c r="G24" s="139"/>
      <c r="H24" s="222">
        <v>0</v>
      </c>
      <c r="I24" s="222">
        <f>$P$24/$P$22*I22</f>
        <v>0</v>
      </c>
      <c r="J24" s="222"/>
      <c r="K24" s="222">
        <f>$P$24/$P$22*K22</f>
        <v>0</v>
      </c>
      <c r="L24" s="222">
        <v>4457238</v>
      </c>
      <c r="M24" s="222">
        <f>$P$24/$P$30*M22</f>
        <v>0</v>
      </c>
      <c r="N24" s="222"/>
      <c r="O24" s="231"/>
      <c r="P24" s="222">
        <v>4457238</v>
      </c>
      <c r="Q24" s="222"/>
      <c r="R24" s="78">
        <v>1</v>
      </c>
      <c r="S24" s="78">
        <v>0</v>
      </c>
      <c r="T24" s="78"/>
      <c r="U24" s="198"/>
    </row>
    <row r="25" spans="3:21" s="202" customFormat="1" ht="15" customHeight="1">
      <c r="C25" s="202" t="s">
        <v>141</v>
      </c>
      <c r="D25" s="65" t="s">
        <v>669</v>
      </c>
      <c r="E25" s="230"/>
      <c r="F25" s="222">
        <v>0</v>
      </c>
      <c r="G25" s="139"/>
      <c r="H25" s="139">
        <v>0</v>
      </c>
      <c r="I25" s="139"/>
      <c r="J25" s="139">
        <v>0</v>
      </c>
      <c r="K25" s="139"/>
      <c r="L25" s="222"/>
      <c r="M25" s="139"/>
      <c r="N25" s="222"/>
      <c r="O25" s="231"/>
      <c r="P25" s="222"/>
      <c r="Q25" s="222"/>
      <c r="R25" s="78">
        <v>1</v>
      </c>
      <c r="S25" s="78">
        <v>0</v>
      </c>
      <c r="T25" s="78"/>
      <c r="U25" s="198"/>
    </row>
    <row r="26" spans="3:21" s="229" customFormat="1" ht="15" customHeight="1">
      <c r="C26" s="89" t="s">
        <v>682</v>
      </c>
      <c r="D26" s="29"/>
      <c r="E26" s="224"/>
      <c r="F26" s="220">
        <v>0</v>
      </c>
      <c r="G26" s="77"/>
      <c r="H26" s="232"/>
      <c r="I26" s="220">
        <v>0</v>
      </c>
      <c r="J26" s="220">
        <v>0</v>
      </c>
      <c r="K26" s="220">
        <v>0</v>
      </c>
      <c r="L26" s="220">
        <v>0</v>
      </c>
      <c r="M26" s="220">
        <v>0</v>
      </c>
      <c r="N26" s="220">
        <v>0</v>
      </c>
      <c r="O26" s="220">
        <v>0</v>
      </c>
      <c r="P26" s="232"/>
      <c r="Q26" s="220"/>
      <c r="R26" s="78">
        <v>2</v>
      </c>
      <c r="S26" s="78">
        <v>0</v>
      </c>
      <c r="T26" s="78"/>
      <c r="U26" s="228"/>
    </row>
    <row r="27" spans="3:21" s="221" customFormat="1" ht="15" hidden="1" customHeight="1">
      <c r="C27" s="221" t="s">
        <v>141</v>
      </c>
      <c r="D27" s="50" t="s">
        <v>547</v>
      </c>
      <c r="E27" s="230"/>
      <c r="F27" s="222">
        <v>0</v>
      </c>
      <c r="G27" s="139"/>
      <c r="H27" s="139">
        <v>0</v>
      </c>
      <c r="I27" s="139"/>
      <c r="J27" s="139">
        <v>0</v>
      </c>
      <c r="K27" s="139"/>
      <c r="L27" s="222">
        <v>0</v>
      </c>
      <c r="M27" s="139"/>
      <c r="N27" s="222">
        <v>0</v>
      </c>
      <c r="O27" s="231"/>
      <c r="P27" s="222">
        <v>0</v>
      </c>
      <c r="Q27" s="222"/>
      <c r="R27" s="78">
        <v>0</v>
      </c>
      <c r="S27" s="78">
        <v>0</v>
      </c>
      <c r="T27" s="78"/>
      <c r="U27" s="223"/>
    </row>
    <row r="28" spans="3:21" s="221" customFormat="1" ht="15" hidden="1" customHeight="1">
      <c r="C28" s="221" t="s">
        <v>141</v>
      </c>
      <c r="D28" s="65" t="s">
        <v>427</v>
      </c>
      <c r="E28" s="230"/>
      <c r="F28" s="222">
        <v>0</v>
      </c>
      <c r="G28" s="139"/>
      <c r="H28" s="139">
        <v>0</v>
      </c>
      <c r="I28" s="139"/>
      <c r="J28" s="139">
        <v>0</v>
      </c>
      <c r="K28" s="139"/>
      <c r="L28" s="222">
        <v>0</v>
      </c>
      <c r="M28" s="139"/>
      <c r="N28" s="222">
        <v>0</v>
      </c>
      <c r="O28" s="231"/>
      <c r="P28" s="222">
        <v>0</v>
      </c>
      <c r="Q28" s="222"/>
      <c r="R28" s="78">
        <v>0</v>
      </c>
      <c r="S28" s="78">
        <v>0</v>
      </c>
      <c r="T28" s="78"/>
      <c r="U28" s="223"/>
    </row>
    <row r="29" spans="3:21" s="221" customFormat="1" ht="15" customHeight="1">
      <c r="C29" s="221" t="s">
        <v>141</v>
      </c>
      <c r="D29" s="65" t="s">
        <v>670</v>
      </c>
      <c r="E29" s="230"/>
      <c r="F29" s="222">
        <v>0</v>
      </c>
      <c r="G29" s="139"/>
      <c r="H29" s="163"/>
      <c r="I29" s="139"/>
      <c r="J29" s="139">
        <v>0</v>
      </c>
      <c r="K29" s="139"/>
      <c r="L29" s="222"/>
      <c r="M29" s="139"/>
      <c r="N29" s="222">
        <v>0</v>
      </c>
      <c r="O29" s="231"/>
      <c r="P29" s="233"/>
      <c r="Q29" s="222"/>
      <c r="R29" s="78">
        <v>1</v>
      </c>
      <c r="S29" s="78">
        <v>0</v>
      </c>
      <c r="T29" s="78"/>
      <c r="U29" s="223"/>
    </row>
    <row r="30" spans="3:21" s="202" customFormat="1" ht="15" customHeight="1">
      <c r="C30" s="162" t="s">
        <v>683</v>
      </c>
      <c r="D30" s="5"/>
      <c r="E30" s="218"/>
      <c r="F30" s="219">
        <v>0</v>
      </c>
      <c r="G30" s="77"/>
      <c r="H30" s="219">
        <v>0</v>
      </c>
      <c r="I30" s="219">
        <f>I22+I24</f>
        <v>0</v>
      </c>
      <c r="J30" s="219">
        <v>1505810000</v>
      </c>
      <c r="K30" s="219">
        <f>K22+K24</f>
        <v>0</v>
      </c>
      <c r="L30" s="219">
        <v>2421554959</v>
      </c>
      <c r="M30" s="77"/>
      <c r="N30" s="219"/>
      <c r="O30" s="200"/>
      <c r="P30" s="219">
        <v>3927364959</v>
      </c>
      <c r="Q30" s="220"/>
      <c r="R30" s="78">
        <v>1</v>
      </c>
      <c r="S30" s="78">
        <v>0</v>
      </c>
      <c r="T30" s="78"/>
      <c r="U30" s="198"/>
    </row>
    <row r="31" spans="3:21" s="202" customFormat="1" ht="15" customHeight="1">
      <c r="C31" s="5" t="s">
        <v>462</v>
      </c>
      <c r="D31" s="5"/>
      <c r="E31" s="218"/>
      <c r="F31" s="222"/>
      <c r="G31" s="77"/>
      <c r="H31" s="77"/>
      <c r="I31" s="77"/>
      <c r="J31" s="77"/>
      <c r="K31" s="77"/>
      <c r="L31" s="222"/>
      <c r="M31" s="77"/>
      <c r="N31" s="77"/>
      <c r="O31" s="200"/>
      <c r="P31" s="77"/>
      <c r="Q31" s="77"/>
      <c r="R31" s="78">
        <v>2</v>
      </c>
      <c r="S31" s="78">
        <v>0</v>
      </c>
      <c r="T31" s="78"/>
      <c r="U31" s="198"/>
    </row>
    <row r="32" spans="3:21" s="202" customFormat="1" ht="15" customHeight="1">
      <c r="C32" s="162" t="s">
        <v>680</v>
      </c>
      <c r="D32" s="5"/>
      <c r="E32" s="218"/>
      <c r="F32" s="77">
        <v>0</v>
      </c>
      <c r="G32" s="77"/>
      <c r="H32" s="77">
        <v>0</v>
      </c>
      <c r="I32" s="77">
        <f t="shared" ref="I32:O32" si="1">I11-I22</f>
        <v>0</v>
      </c>
      <c r="J32" s="77">
        <f t="shared" si="1"/>
        <v>0</v>
      </c>
      <c r="K32" s="77">
        <f t="shared" si="1"/>
        <v>0</v>
      </c>
      <c r="L32" s="77">
        <v>7428747</v>
      </c>
      <c r="M32" s="77">
        <f>M11-M22</f>
        <v>0</v>
      </c>
      <c r="N32" s="77">
        <f t="shared" si="1"/>
        <v>0</v>
      </c>
      <c r="O32" s="77">
        <f t="shared" si="1"/>
        <v>0</v>
      </c>
      <c r="P32" s="77">
        <v>7428747</v>
      </c>
      <c r="Q32" s="77"/>
      <c r="R32" s="78">
        <v>1</v>
      </c>
      <c r="S32" s="78">
        <v>0</v>
      </c>
      <c r="T32" s="78"/>
      <c r="U32" s="198"/>
    </row>
    <row r="33" spans="3:24" s="202" customFormat="1" ht="15" customHeight="1" thickBot="1">
      <c r="C33" s="162" t="s">
        <v>683</v>
      </c>
      <c r="D33" s="5"/>
      <c r="E33" s="218"/>
      <c r="F33" s="144">
        <v>0</v>
      </c>
      <c r="G33" s="77"/>
      <c r="H33" s="144">
        <v>0</v>
      </c>
      <c r="I33" s="144">
        <f t="shared" ref="I33:O33" si="2">I20-I30</f>
        <v>0</v>
      </c>
      <c r="J33" s="144">
        <f>J20-J30</f>
        <v>0</v>
      </c>
      <c r="K33" s="144">
        <f t="shared" si="2"/>
        <v>0</v>
      </c>
      <c r="L33" s="144">
        <v>2971509</v>
      </c>
      <c r="M33" s="144">
        <f t="shared" si="2"/>
        <v>0</v>
      </c>
      <c r="N33" s="144">
        <f t="shared" si="2"/>
        <v>0</v>
      </c>
      <c r="O33" s="144">
        <f t="shared" si="2"/>
        <v>0</v>
      </c>
      <c r="P33" s="144">
        <v>2971509</v>
      </c>
      <c r="Q33" s="77"/>
      <c r="R33" s="78">
        <v>1</v>
      </c>
      <c r="S33" s="78">
        <v>0</v>
      </c>
      <c r="T33" s="78"/>
      <c r="U33" s="198"/>
    </row>
    <row r="34" spans="3:24" s="237" customFormat="1" ht="15" hidden="1" customHeight="1" outlineLevel="1" thickTop="1">
      <c r="C34" s="6" t="s">
        <v>275</v>
      </c>
      <c r="D34" s="6"/>
      <c r="E34" s="234"/>
      <c r="F34" s="235"/>
      <c r="G34" s="173"/>
      <c r="H34" s="173"/>
      <c r="I34" s="173"/>
      <c r="J34" s="173"/>
      <c r="K34" s="173"/>
      <c r="L34" s="235"/>
      <c r="M34" s="173"/>
      <c r="N34" s="173"/>
      <c r="O34" s="174"/>
      <c r="P34" s="173"/>
      <c r="Q34" s="173"/>
      <c r="R34" s="236"/>
      <c r="S34" s="78">
        <v>0</v>
      </c>
      <c r="T34" s="78"/>
      <c r="U34" s="198"/>
      <c r="V34" s="202"/>
      <c r="W34" s="202"/>
      <c r="X34" s="202"/>
    </row>
    <row r="35" spans="3:24" s="237" customFormat="1" ht="15" hidden="1" customHeight="1" outlineLevel="1">
      <c r="C35" s="85" t="s">
        <v>141</v>
      </c>
      <c r="D35" s="145" t="s">
        <v>684</v>
      </c>
      <c r="F35" s="235"/>
      <c r="G35" s="173"/>
      <c r="H35" s="173"/>
      <c r="I35" s="173"/>
      <c r="J35" s="173"/>
      <c r="K35" s="173"/>
      <c r="L35" s="235"/>
      <c r="M35" s="173"/>
      <c r="N35" s="173"/>
      <c r="O35" s="174"/>
      <c r="P35" s="173"/>
      <c r="Q35" s="173"/>
      <c r="R35" s="236"/>
      <c r="S35" s="78">
        <v>0</v>
      </c>
      <c r="T35" s="78"/>
      <c r="U35" s="198"/>
      <c r="V35" s="202"/>
      <c r="W35" s="202"/>
      <c r="X35" s="202"/>
    </row>
    <row r="36" spans="3:24" s="241" customFormat="1" ht="15" hidden="1" customHeight="1" outlineLevel="1">
      <c r="C36" s="85" t="s">
        <v>141</v>
      </c>
      <c r="D36" s="145" t="s">
        <v>685</v>
      </c>
      <c r="E36" s="238"/>
      <c r="F36" s="238"/>
      <c r="G36" s="238"/>
      <c r="H36" s="238"/>
      <c r="I36" s="238"/>
      <c r="J36" s="238"/>
      <c r="K36" s="238"/>
      <c r="L36" s="238"/>
      <c r="M36" s="238"/>
      <c r="N36" s="238"/>
      <c r="O36" s="238"/>
      <c r="P36" s="239"/>
      <c r="Q36" s="239"/>
      <c r="R36" s="240"/>
      <c r="S36" s="78">
        <v>0</v>
      </c>
      <c r="T36" s="78"/>
      <c r="U36" s="223"/>
      <c r="V36" s="221"/>
      <c r="W36" s="221"/>
      <c r="X36" s="221"/>
    </row>
    <row r="37" spans="3:24" s="241" customFormat="1" ht="15" hidden="1" customHeight="1" outlineLevel="1">
      <c r="C37" s="85" t="s">
        <v>141</v>
      </c>
      <c r="D37" s="145" t="s">
        <v>686</v>
      </c>
      <c r="E37" s="238"/>
      <c r="F37" s="238"/>
      <c r="G37" s="238"/>
      <c r="H37" s="238"/>
      <c r="I37" s="238"/>
      <c r="J37" s="238"/>
      <c r="K37" s="238"/>
      <c r="L37" s="238"/>
      <c r="M37" s="238"/>
      <c r="N37" s="238"/>
      <c r="O37" s="238"/>
      <c r="P37" s="239"/>
      <c r="Q37" s="239"/>
      <c r="R37" s="240"/>
      <c r="S37" s="78">
        <v>0</v>
      </c>
      <c r="T37" s="78"/>
      <c r="U37" s="223"/>
      <c r="V37" s="221"/>
      <c r="W37" s="221"/>
      <c r="X37" s="221"/>
    </row>
    <row r="38" spans="3:24" s="249" customFormat="1" ht="15" hidden="1" customHeight="1" outlineLevel="1">
      <c r="C38" s="85" t="s">
        <v>141</v>
      </c>
      <c r="D38" s="145" t="s">
        <v>543</v>
      </c>
      <c r="E38" s="234"/>
      <c r="F38" s="242"/>
      <c r="G38" s="243"/>
      <c r="H38" s="243"/>
      <c r="I38" s="243"/>
      <c r="J38" s="243"/>
      <c r="K38" s="243"/>
      <c r="L38" s="242"/>
      <c r="M38" s="243"/>
      <c r="N38" s="244"/>
      <c r="O38" s="245"/>
      <c r="P38" s="244"/>
      <c r="Q38" s="244"/>
      <c r="R38" s="246"/>
      <c r="S38" s="78">
        <v>0</v>
      </c>
      <c r="T38" s="78"/>
      <c r="U38" s="247"/>
      <c r="V38" s="248"/>
      <c r="W38" s="248"/>
      <c r="X38" s="248"/>
    </row>
    <row r="39" spans="3:24" ht="13.5" hidden="1" outlineLevel="1" thickTop="1">
      <c r="C39" s="85" t="s">
        <v>141</v>
      </c>
      <c r="D39" s="145" t="s">
        <v>544</v>
      </c>
      <c r="S39" s="78">
        <v>0</v>
      </c>
      <c r="T39" s="78"/>
    </row>
    <row r="40" spans="3:24" ht="13.5" collapsed="1" thickTop="1"/>
    <row r="46" spans="3:24">
      <c r="N46" s="252"/>
    </row>
  </sheetData>
  <autoFilter ref="R8:R39">
    <filterColumn colId="0">
      <customFilters and="1">
        <customFilter operator="notEqual" val="0"/>
      </customFilters>
    </filterColumn>
  </autoFilter>
  <mergeCells count="9">
    <mergeCell ref="N7:N8"/>
    <mergeCell ref="P7:P8"/>
    <mergeCell ref="A2:F3"/>
    <mergeCell ref="C7:C8"/>
    <mergeCell ref="F7:F8"/>
    <mergeCell ref="H7:H8"/>
    <mergeCell ref="J7:J8"/>
    <mergeCell ref="L7:L8"/>
    <mergeCell ref="N3:P3"/>
  </mergeCells>
  <conditionalFormatting sqref="C11:P11 C30:P30 C32:P33 C20:P20 C22:P22">
    <cfRule type="expression" dxfId="3" priority="4" stopIfTrue="1">
      <formula>OR(VALUE(#REF!)&lt;&gt;0,VALUE(#REF!)&lt;&gt;0)</formula>
    </cfRule>
  </conditionalFormatting>
  <conditionalFormatting sqref="J22:P22">
    <cfRule type="expression" dxfId="2" priority="3" stopIfTrue="1">
      <formula>OR(VALUE(#REF!)&lt;&gt;0,VALUE(#REF!)&lt;&gt;0)</formula>
    </cfRule>
  </conditionalFormatting>
  <conditionalFormatting sqref="J22:P22">
    <cfRule type="expression" dxfId="1" priority="2" stopIfTrue="1">
      <formula>OR(VALUE(#REF!)&lt;&gt;0,VALUE(#REF!)&lt;&gt;0)</formula>
    </cfRule>
  </conditionalFormatting>
  <conditionalFormatting sqref="J22:P22">
    <cfRule type="expression" dxfId="0" priority="1" stopIfTrue="1">
      <formula>OR(VALUE(#REF!)&lt;&gt;0,VALUE(#REF!)&lt;&gt;0)</formula>
    </cfRule>
  </conditionalFormatting>
  <pageMargins left="0.67" right="0.59055118110236204" top="0.98425196850393704" bottom="0.59055118110236204" header="0.196850393700787" footer="0.39370078740157499"/>
  <pageSetup paperSize="9" firstPageNumber="18" fitToHeight="10" orientation="landscape" useFirstPageNumber="1"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19"/>
  <dimension ref="A1:C41"/>
  <sheetViews>
    <sheetView workbookViewId="0"/>
  </sheetViews>
  <sheetFormatPr defaultRowHeight="12.75"/>
  <cols>
    <col min="1" max="1" width="29.85546875" style="1" customWidth="1"/>
    <col min="2" max="2" width="1.28515625" style="1" customWidth="1"/>
    <col min="3" max="3" width="32.140625" style="1" customWidth="1"/>
    <col min="4" max="16384" width="9.140625" style="1"/>
  </cols>
  <sheetData>
    <row r="1" spans="1:3">
      <c r="A1" s="2"/>
      <c r="C1" s="2"/>
    </row>
    <row r="2" spans="1:3" ht="13.5" thickBot="1">
      <c r="A2" s="2"/>
    </row>
    <row r="3" spans="1:3" ht="13.5" thickBot="1">
      <c r="A3" s="2"/>
      <c r="C3" s="2"/>
    </row>
    <row r="4" spans="1:3">
      <c r="A4" s="2"/>
      <c r="C4" s="2"/>
    </row>
    <row r="5" spans="1:3">
      <c r="C5" s="2"/>
    </row>
    <row r="6" spans="1:3" ht="13.5" thickBot="1">
      <c r="C6" s="2"/>
    </row>
    <row r="7" spans="1:3">
      <c r="A7" s="2"/>
      <c r="C7" s="2"/>
    </row>
    <row r="8" spans="1:3">
      <c r="A8" s="2"/>
      <c r="C8" s="2"/>
    </row>
    <row r="9" spans="1:3">
      <c r="A9" s="3"/>
      <c r="C9" s="2"/>
    </row>
    <row r="10" spans="1:3">
      <c r="A10" s="2"/>
      <c r="C10" s="2"/>
    </row>
    <row r="11" spans="1:3" ht="13.5" thickBot="1">
      <c r="A11" s="3"/>
      <c r="C11" s="2"/>
    </row>
    <row r="12" spans="1:3">
      <c r="C12" s="2"/>
    </row>
    <row r="13" spans="1:3" ht="13.5" thickBot="1">
      <c r="C13" s="2"/>
    </row>
    <row r="14" spans="1:3" ht="13.5" thickBot="1">
      <c r="A14" s="2"/>
      <c r="C14" s="3"/>
    </row>
    <row r="15" spans="1:3">
      <c r="A15" s="2"/>
    </row>
    <row r="16" spans="1:3" ht="13.5" thickBot="1">
      <c r="A16" s="2"/>
    </row>
    <row r="17" spans="1:3" ht="13.5" thickBot="1">
      <c r="A17" s="3"/>
      <c r="C17" s="2"/>
    </row>
    <row r="18" spans="1:3">
      <c r="C18" s="2"/>
    </row>
    <row r="19" spans="1:3">
      <c r="C19" s="2"/>
    </row>
    <row r="20" spans="1:3">
      <c r="A20" s="3"/>
      <c r="C20" s="2"/>
    </row>
    <row r="21" spans="1:3">
      <c r="A21" s="3"/>
      <c r="C21" s="2"/>
    </row>
    <row r="22" spans="1:3">
      <c r="A22" s="2"/>
      <c r="C22" s="2"/>
    </row>
    <row r="23" spans="1:3">
      <c r="A23" s="2"/>
      <c r="C23" s="3"/>
    </row>
    <row r="24" spans="1:3">
      <c r="A24" s="2"/>
    </row>
    <row r="25" spans="1:3">
      <c r="A25" s="2"/>
    </row>
    <row r="26" spans="1:3" ht="13.5" thickBot="1">
      <c r="A26" s="2"/>
      <c r="C26" s="3"/>
    </row>
    <row r="27" spans="1:3">
      <c r="A27" s="2"/>
      <c r="C27" s="2"/>
    </row>
    <row r="28" spans="1:3">
      <c r="A28" s="2"/>
      <c r="C28" s="2"/>
    </row>
    <row r="29" spans="1:3">
      <c r="A29" s="2"/>
      <c r="C29" s="2"/>
    </row>
    <row r="30" spans="1:3">
      <c r="A30" s="2"/>
      <c r="C30" s="2"/>
    </row>
    <row r="31" spans="1:3">
      <c r="A31" s="2"/>
      <c r="C31" s="2"/>
    </row>
    <row r="32" spans="1:3">
      <c r="A32" s="2"/>
      <c r="C32" s="2"/>
    </row>
    <row r="33" spans="1:3">
      <c r="A33" s="2"/>
      <c r="C33" s="2"/>
    </row>
    <row r="34" spans="1:3">
      <c r="A34" s="2"/>
      <c r="C34" s="2"/>
    </row>
    <row r="35" spans="1:3">
      <c r="A35" s="2"/>
      <c r="C35" s="2"/>
    </row>
    <row r="36" spans="1:3">
      <c r="A36" s="2"/>
      <c r="C36" s="3"/>
    </row>
    <row r="37" spans="1:3">
      <c r="A37" s="2"/>
    </row>
    <row r="38" spans="1:3">
      <c r="A38" s="2"/>
    </row>
    <row r="39" spans="1:3">
      <c r="A39" s="2"/>
      <c r="C39" s="3"/>
    </row>
    <row r="40" spans="1:3">
      <c r="A40" s="2"/>
      <c r="C40" s="2"/>
    </row>
    <row r="41" spans="1:3">
      <c r="A41" s="3"/>
      <c r="C41" s="3"/>
    </row>
  </sheetData>
  <sheetProtection password="8863" sheet="1" objects="1"/>
  <phoneticPr fontId="58" type="noConversion"/>
  <pageMargins left="0.75" right="0.75" top="1" bottom="1" header="0.5" footer="0.5"/>
  <pageSetup paperSize="9" orientation="portrait" r:id="rId1"/>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KuBvajyfQ92HxZWGJ1QTijzGkPc=</DigestValue>
    </Reference>
    <Reference URI="#idOfficeObject" Type="http://www.w3.org/2000/09/xmldsig#Object">
      <DigestMethod Algorithm="http://www.w3.org/2000/09/xmldsig#sha1"/>
      <DigestValue>XycThqBMNf9Rr7m3DXrHmekj9Mg=</DigestValue>
    </Reference>
  </SignedInfo>
  <SignatureValue>
    Ld2Af4eYnKAwadQp5QagFqKte6LwWeT2oW3Behj8Vzhd3rhmgLPW7yFX/tnv1UmmI8jprCPv
    GhholgHWiD2832T3EmWILqo8tcQZP96ZLbfCQI+VQoBatpDo+jqU9jme7LHuwEC0A8ybJQ/6
    qMEDm7HyM5Eynh6jd+KAyQXlz7c=
  </SignatureValue>
  <KeyInfo>
    <KeyValue>
      <RSAKeyValue>
        <Modulus>
            k2VarwvTPrYQxS5vJCFD7KWTHjR/fZuLBLbiHw6i9eV+KgqaGWlAYC1r5upG6Hgh15OLWcG/
            bmnHKS6NKB/uvw3Slhss+7ymu4R8KTF13l1vmbP+2iQROb5eusg+i6f0feNmV+Nn6sSLe1Xw
            VPKDRM4jI/fpyLwwV/ZKsy37JrM=
          </Modulus>
        <Exponent>AQAB</Exponent>
      </RSAKeyValue>
    </KeyValue>
    <X509Data>
      <X509Certificate>
          MIIB5jCCAVOgAwIBAgIQfsVp0FjQJYJNSRdTbBhetDAJBgUrDgMCHQUAMC0xHDAaBgNVBAMT
          E1ZpZXQgVGluIFNlY3VyaXRpZXMxDTALBgNVBAoTBFZUU1MwHhcNMTUwMjAyMDIyMTU1WhcN
          MTYwMjAyMDgyMTU1WjAtMRwwGgYDVQQDExNWaWV0IFRpbiBTZWN1cml0aWVzMQ0wCwYDVQQK
          EwRWVFNTMIGfMA0GCSqGSIb3DQEBAQUAA4GNADCBiQKBgQCTZVqvC9M+thDFLm8kIUPspZMe
          NH99m4sEtuIfDqL15X4qCpoZaUBgLWvm6kboeCHXk4tZwb9uaccpLo0oH+6/DdKWGyz7vKa7
          hHwpMXXeXW+Zs/7aJBE5vl66yD6Lp/R942ZX42fqxIt7VfBU8oNEziMj9+nIvDBX9kqzLfsm
          swIDAQABow8wDTALBgNVHQ8EBAMCBsAwCQYFKw4DAh0FAAOBgQAX3/nKoxacV1yCy6SFOwvX
          S46zEBOOgdpZCx6NWqflQFCyLG5xoPCqr3Ib6BdvrbGvOx0zdEAKzi5EgtCT536d0hR0+uXt
          fvO5Dafl8GsJJ1c2UkdvaI4CP+XmJEJFiDM33s71MWwpS5NnxV/cYx974CF1i9aHGmmT2frj
          CqgEug==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CRs0yv6R3SjQt8GZVQDm3m2r65Q=</DigestValue>
      </Reference>
      <Reference URI="/xl/calcChain.xml?ContentType=application/vnd.openxmlformats-officedocument.spreadsheetml.calcChain+xml">
        <DigestMethod Algorithm="http://www.w3.org/2000/09/xmldsig#sha1"/>
        <DigestValue>w7oU2iMInr92SqXwe5SoRlOvRvE=</DigestValue>
      </Reference>
      <Reference URI="/xl/comments1.xml?ContentType=application/vnd.openxmlformats-officedocument.spreadsheetml.comments+xml">
        <DigestMethod Algorithm="http://www.w3.org/2000/09/xmldsig#sha1"/>
        <DigestValue>aHl84MzrcEgJPp1S/uNIrWmm/fc=</DigestValue>
      </Reference>
      <Reference URI="/xl/comments2.xml?ContentType=application/vnd.openxmlformats-officedocument.spreadsheetml.comments+xml">
        <DigestMethod Algorithm="http://www.w3.org/2000/09/xmldsig#sha1"/>
        <DigestValue>r2mZGC2cywQX78bIQqdsuUlhmPY=</DigestValue>
      </Reference>
      <Reference URI="/xl/drawings/drawing1.xml?ContentType=application/vnd.openxmlformats-officedocument.drawing+xml">
        <DigestMethod Algorithm="http://www.w3.org/2000/09/xmldsig#sha1"/>
        <DigestValue>LosEWLrbdXv4+RZnZmdqMmMu9/c=</DigestValue>
      </Reference>
      <Reference URI="/xl/drawings/drawing2.xml?ContentType=application/vnd.openxmlformats-officedocument.drawing+xml">
        <DigestMethod Algorithm="http://www.w3.org/2000/09/xmldsig#sha1"/>
        <DigestValue>NWnrfyCBWrALH15tSts0oKAi7Es=</DigestValue>
      </Reference>
      <Reference URI="/xl/drawings/vmlDrawing1.vml?ContentType=application/vnd.openxmlformats-officedocument.vmlDrawing">
        <DigestMethod Algorithm="http://www.w3.org/2000/09/xmldsig#sha1"/>
        <DigestValue>MDZdltaMeK+1rRRLdNllu8HjJuE=</DigestValue>
      </Reference>
      <Reference URI="/xl/drawings/vmlDrawing2.vml?ContentType=application/vnd.openxmlformats-officedocument.vmlDrawing">
        <DigestMethod Algorithm="http://www.w3.org/2000/09/xmldsig#sha1"/>
        <DigestValue>vkCi8jBDTeTCG4+qLc9jDVEQ5fs=</DigestValue>
      </Reference>
      <Reference URI="/xl/externalLinks/externalLink1.xml?ContentType=application/vnd.openxmlformats-officedocument.spreadsheetml.externalLink+xml">
        <DigestMethod Algorithm="http://www.w3.org/2000/09/xmldsig#sha1"/>
        <DigestValue>ZZA6+O6iRk51wkAIjeRBftzHZG8=</DigestValue>
      </Reference>
      <Reference URI="/xl/externalLinks/externalLink2.xml?ContentType=application/vnd.openxmlformats-officedocument.spreadsheetml.externalLink+xml">
        <DigestMethod Algorithm="http://www.w3.org/2000/09/xmldsig#sha1"/>
        <DigestValue>L6Lo/+/XqcoEID9M1N9A0XQjFFQ=</DigestValue>
      </Reference>
      <Reference URI="/xl/externalLinks/externalLink3.xml?ContentType=application/vnd.openxmlformats-officedocument.spreadsheetml.externalLink+xml">
        <DigestMethod Algorithm="http://www.w3.org/2000/09/xmldsig#sha1"/>
        <DigestValue>lfOwkthzDBkt4ZectThRH+O+15Y=</DigestValue>
      </Reference>
      <Reference URI="/xl/externalLinks/externalLink4.xml?ContentType=application/vnd.openxmlformats-officedocument.spreadsheetml.externalLink+xml">
        <DigestMethod Algorithm="http://www.w3.org/2000/09/xmldsig#sha1"/>
        <DigestValue>wl8dFBIlpmOUYV1IBgdUp5mVUVU=</DigestValue>
      </Reference>
      <Reference URI="/xl/printerSettings/printerSettings1.bin?ContentType=application/vnd.openxmlformats-officedocument.spreadsheetml.printerSettings">
        <DigestMethod Algorithm="http://www.w3.org/2000/09/xmldsig#sha1"/>
        <DigestValue>cmsHlFl4HzbkLNyszI4qoa7obgI=</DigestValue>
      </Reference>
      <Reference URI="/xl/printerSettings/printerSettings2.bin?ContentType=application/vnd.openxmlformats-officedocument.spreadsheetml.printerSettings">
        <DigestMethod Algorithm="http://www.w3.org/2000/09/xmldsig#sha1"/>
        <DigestValue>cmsHlFl4HzbkLNyszI4qoa7obgI=</DigestValue>
      </Reference>
      <Reference URI="/xl/printerSettings/printerSettings3.bin?ContentType=application/vnd.openxmlformats-officedocument.spreadsheetml.printerSettings">
        <DigestMethod Algorithm="http://www.w3.org/2000/09/xmldsig#sha1"/>
        <DigestValue>iOkxUsYgvfDTBFVNtB5Vncu9BYA=</DigestValue>
      </Reference>
      <Reference URI="/xl/printerSettings/printerSettings4.bin?ContentType=application/vnd.openxmlformats-officedocument.spreadsheetml.printerSettings">
        <DigestMethod Algorithm="http://www.w3.org/2000/09/xmldsig#sha1"/>
        <DigestValue>cmsHlFl4HzbkLNyszI4qoa7obgI=</DigestValue>
      </Reference>
      <Reference URI="/xl/printerSettings/printerSettings5.bin?ContentType=application/vnd.openxmlformats-officedocument.spreadsheetml.printerSettings">
        <DigestMethod Algorithm="http://www.w3.org/2000/09/xmldsig#sha1"/>
        <DigestValue>X6Td+JPkwJ4WeSl6o+EXxeUTlw8=</DigestValue>
      </Reference>
      <Reference URI="/xl/printerSettings/printerSettings6.bin?ContentType=application/vnd.openxmlformats-officedocument.spreadsheetml.printerSettings">
        <DigestMethod Algorithm="http://www.w3.org/2000/09/xmldsig#sha1"/>
        <DigestValue>OUZcyr+EH9OpV1FlFev6P4Cio/c=</DigestValue>
      </Reference>
      <Reference URI="/xl/printerSettings/printerSettings7.bin?ContentType=application/vnd.openxmlformats-officedocument.spreadsheetml.printerSettings">
        <DigestMethod Algorithm="http://www.w3.org/2000/09/xmldsig#sha1"/>
        <DigestValue>prLLQpOmt0lQBUm6IlrXyPU38gA=</DigestValue>
      </Reference>
      <Reference URI="/xl/sharedStrings.xml?ContentType=application/vnd.openxmlformats-officedocument.spreadsheetml.sharedStrings+xml">
        <DigestMethod Algorithm="http://www.w3.org/2000/09/xmldsig#sha1"/>
        <DigestValue>Q65tCS6YehFhXIuyRaR8UzCNqxE=</DigestValue>
      </Reference>
      <Reference URI="/xl/styles.xml?ContentType=application/vnd.openxmlformats-officedocument.spreadsheetml.styles+xml">
        <DigestMethod Algorithm="http://www.w3.org/2000/09/xmldsig#sha1"/>
        <DigestValue>58jW+TjDR+oE7caKmzeTsU9pAFg=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N42OzyZCrgLor7vQ8Kram6rJAi8=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2PzAaKkV7NPfX4XENL8wEITGaSQ=</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RIo6HdAd2YOVrnJQ5nTFrq3CvtE=</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YIKU/eGNoJ5WesR9GfUZhIKav40=</DigestValue>
      </Reference>
      <Reference URI="/xl/worksheets/sheet2.xml?ContentType=application/vnd.openxmlformats-officedocument.spreadsheetml.worksheet+xml">
        <DigestMethod Algorithm="http://www.w3.org/2000/09/xmldsig#sha1"/>
        <DigestValue>9D/M0yXH9yiF+ZF/pUCT+HY4McQ=</DigestValue>
      </Reference>
      <Reference URI="/xl/worksheets/sheet3.xml?ContentType=application/vnd.openxmlformats-officedocument.spreadsheetml.worksheet+xml">
        <DigestMethod Algorithm="http://www.w3.org/2000/09/xmldsig#sha1"/>
        <DigestValue>7zjUKRBH9IFgn8u031L+HPNMGVg=</DigestValue>
      </Reference>
      <Reference URI="/xl/worksheets/sheet4.xml?ContentType=application/vnd.openxmlformats-officedocument.spreadsheetml.worksheet+xml">
        <DigestMethod Algorithm="http://www.w3.org/2000/09/xmldsig#sha1"/>
        <DigestValue>MkTiyNydQY7VtaFQbsRTDd7pRu8=</DigestValue>
      </Reference>
      <Reference URI="/xl/worksheets/sheet5.xml?ContentType=application/vnd.openxmlformats-officedocument.spreadsheetml.worksheet+xml">
        <DigestMethod Algorithm="http://www.w3.org/2000/09/xmldsig#sha1"/>
        <DigestValue>K/LZ5W+k8oqoiB+FSmv/QYJLjFI=</DigestValue>
      </Reference>
      <Reference URI="/xl/worksheets/sheet6.xml?ContentType=application/vnd.openxmlformats-officedocument.spreadsheetml.worksheet+xml">
        <DigestMethod Algorithm="http://www.w3.org/2000/09/xmldsig#sha1"/>
        <DigestValue>WncRAEqgYY5fOMbNAukcgTVPuhE=</DigestValue>
      </Reference>
      <Reference URI="/xl/worksheets/sheet7.xml?ContentType=application/vnd.openxmlformats-officedocument.spreadsheetml.worksheet+xml">
        <DigestMethod Algorithm="http://www.w3.org/2000/09/xmldsig#sha1"/>
        <DigestValue>64KvYrMGF3tfDe85LjrFGCOZL40=</DigestValue>
      </Reference>
    </Manifest>
    <SignatureProperties>
      <SignatureProperty Id="idSignatureTime" Target="#idPackageSignature">
        <mdssi:SignatureTime>
          <mdssi:Format>YYYY-MM-DDThh:mm:ssTZD</mdssi:Format>
          <mdssi:Value>2016-01-15T11:05:55Z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5.1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TK</vt:lpstr>
      <vt:lpstr>CĐKT</vt:lpstr>
      <vt:lpstr>KQKD</vt:lpstr>
      <vt:lpstr>LCTT</vt:lpstr>
      <vt:lpstr>Thuyet minh</vt:lpstr>
      <vt:lpstr>TSCDHH</vt:lpstr>
      <vt:lpstr>CĐKT!Print_Area</vt:lpstr>
      <vt:lpstr>KQKD!Print_Area</vt:lpstr>
      <vt:lpstr>LCTT!Print_Area</vt:lpstr>
      <vt:lpstr>'Thuyet minh'!Print_Area</vt:lpstr>
      <vt:lpstr>TSCDHH!Print_Area</vt:lpstr>
      <vt:lpstr>'Thuyet minh'!Print_Titles</vt:lpstr>
    </vt:vector>
  </TitlesOfParts>
  <Company>TT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NQT</dc:creator>
  <cp:lastModifiedBy>Viet Tin Securities</cp:lastModifiedBy>
  <cp:lastPrinted>2016-01-14T10:01:13Z</cp:lastPrinted>
  <dcterms:created xsi:type="dcterms:W3CDTF">2004-01-15T07:22:34Z</dcterms:created>
  <dcterms:modified xsi:type="dcterms:W3CDTF">2016-01-15T10:58:20Z</dcterms:modified>
</cp:coreProperties>
</file>